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yancy\Dropbox\Clientes\Agencia Seguros Inv.ySeg.Occ.SA\1 ESTADOS FINANCIEROS COMPARATIVOS\SETIEMBRE 2024\"/>
    </mc:Choice>
  </mc:AlternateContent>
  <xr:revisionPtr revIDLastSave="0" documentId="13_ncr:1_{06FABD77-0676-48B3-A8D3-366FB7209B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3" sheetId="3" r:id="rId1"/>
  </sheets>
  <calcPr calcId="181029"/>
</workbook>
</file>

<file path=xl/calcChain.xml><?xml version="1.0" encoding="utf-8"?>
<calcChain xmlns="http://schemas.openxmlformats.org/spreadsheetml/2006/main">
  <c r="C23" i="3" l="1"/>
  <c r="C30" i="3" s="1"/>
  <c r="C18" i="3"/>
  <c r="C14" i="3"/>
  <c r="C11" i="3"/>
  <c r="D23" i="3"/>
  <c r="D18" i="3"/>
  <c r="D14" i="3"/>
  <c r="D11" i="3"/>
  <c r="D30" i="3" s="1"/>
  <c r="C32" i="3" l="1"/>
  <c r="C34" i="3"/>
  <c r="C38" i="3" s="1"/>
  <c r="D32" i="3"/>
  <c r="D34" i="3" s="1"/>
  <c r="D38" i="3" s="1"/>
</calcChain>
</file>

<file path=xl/sharedStrings.xml><?xml version="1.0" encoding="utf-8"?>
<sst xmlns="http://schemas.openxmlformats.org/spreadsheetml/2006/main" count="24" uniqueCount="22">
  <si>
    <t>ESTADO DE RESULTADOS</t>
  </si>
  <si>
    <t>Nota</t>
  </si>
  <si>
    <t>GASTOS FINANCIEROS</t>
  </si>
  <si>
    <t>INGRESOS OPERATIVOS DIVERSOS</t>
  </si>
  <si>
    <t>GASTOS OPERATIVOS DIVERSOS</t>
  </si>
  <si>
    <t>GASTOS DE ADMINISTRACION</t>
  </si>
  <si>
    <t>UTILIDAD (PÉRDIDA) NETA ANTES DE IMPUESTOS Y PARTICIPACIONES</t>
  </si>
  <si>
    <t>UTILIDAD (PÉRDIDA) NETA DEL PERIODO</t>
  </si>
  <si>
    <t>Gastos financieros por obligaciones con entidades financieras</t>
  </si>
  <si>
    <t>Comisiones por servicios</t>
  </si>
  <si>
    <t>Gastos por provisiones</t>
  </si>
  <si>
    <t xml:space="preserve">Otros gastos operativos </t>
  </si>
  <si>
    <t>Gastos de personal</t>
  </si>
  <si>
    <t>Gastos por servicios externos</t>
  </si>
  <si>
    <t>Gastos generales</t>
  </si>
  <si>
    <t>Impuesto sobre la renta</t>
  </si>
  <si>
    <t>AGENCIA DE SEGUROS INVERSIONES Y SEGUROS DE OCCIDENTE SA.</t>
  </si>
  <si>
    <t>CONTADOR PRIVADO                                                                                                                     GERENTE GENERAL</t>
  </si>
  <si>
    <t>Reserva Legal</t>
  </si>
  <si>
    <t xml:space="preserve">        Sr. Juan José Vargas Mesén                                                                                                     MBA. Edgar Antonio Salas Zúñiga</t>
  </si>
  <si>
    <t>(Cifras en colones sin centimos)</t>
  </si>
  <si>
    <t>POR LOS PERIODOS TERMINADOS AL 30 DE SETIEMBRE DE 2024 y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</si>
</sst>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ambria"/>
      <family val="1"/>
    </font>
    <font>
      <i/>
      <sz val="11"/>
      <name val="Cambria"/>
      <family val="1"/>
    </font>
    <font>
      <sz val="12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Cambria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/>
    <xf numFmtId="0" fontId="8" fillId="0" borderId="2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64" fontId="6" fillId="0" borderId="0" xfId="1" applyFont="1" applyFill="1" applyBorder="1" applyAlignment="1">
      <alignment horizontal="right" vertical="center" wrapText="1"/>
    </xf>
    <xf numFmtId="164" fontId="5" fillId="0" borderId="0" xfId="1" applyFont="1" applyFill="1" applyBorder="1" applyAlignment="1">
      <alignment horizontal="left" vertical="center" wrapText="1"/>
    </xf>
    <xf numFmtId="3" fontId="5" fillId="0" borderId="0" xfId="1" applyNumberFormat="1" applyFont="1" applyFill="1" applyBorder="1" applyAlignment="1">
      <alignment horizontal="right" vertical="center" wrapText="1"/>
    </xf>
    <xf numFmtId="164" fontId="6" fillId="0" borderId="0" xfId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2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0" fontId="10" fillId="0" borderId="0" xfId="0" applyFont="1"/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vertical="center" wrapText="1"/>
    </xf>
    <xf numFmtId="17" fontId="9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9"/>
  <sheetViews>
    <sheetView tabSelected="1" topLeftCell="A10" workbookViewId="0">
      <selection activeCell="F30" sqref="F30"/>
    </sheetView>
  </sheetViews>
  <sheetFormatPr baseColWidth="10" defaultRowHeight="12.75" x14ac:dyDescent="0.2"/>
  <cols>
    <col min="1" max="1" width="73.140625" style="3" customWidth="1"/>
    <col min="2" max="2" width="7.140625" style="3" customWidth="1"/>
    <col min="3" max="3" width="13.7109375" style="4" bestFit="1" customWidth="1"/>
    <col min="4" max="4" width="14.5703125" style="1" customWidth="1"/>
    <col min="5" max="5" width="11.42578125" style="1"/>
    <col min="6" max="6" width="13.28515625" style="29" bestFit="1" customWidth="1"/>
    <col min="7" max="8" width="11.42578125" style="1"/>
    <col min="9" max="9" width="11.85546875" style="1" bestFit="1" customWidth="1"/>
    <col min="10" max="16384" width="11.42578125" style="1"/>
  </cols>
  <sheetData>
    <row r="1" spans="1:6" ht="14.25" x14ac:dyDescent="0.2">
      <c r="A1" s="40"/>
      <c r="B1" s="40"/>
      <c r="C1" s="40"/>
    </row>
    <row r="2" spans="1:6" ht="14.25" x14ac:dyDescent="0.2">
      <c r="A2" s="8"/>
      <c r="B2" s="9"/>
      <c r="C2" s="10"/>
    </row>
    <row r="3" spans="1:6" s="2" customFormat="1" ht="14.25" x14ac:dyDescent="0.25">
      <c r="A3" s="38" t="s">
        <v>16</v>
      </c>
      <c r="B3" s="38"/>
      <c r="C3" s="38"/>
      <c r="D3" s="38"/>
      <c r="F3" s="31"/>
    </row>
    <row r="4" spans="1:6" s="2" customFormat="1" ht="14.25" x14ac:dyDescent="0.25">
      <c r="A4" s="38" t="s">
        <v>0</v>
      </c>
      <c r="B4" s="38"/>
      <c r="C4" s="38"/>
      <c r="D4" s="38"/>
      <c r="F4" s="31"/>
    </row>
    <row r="5" spans="1:6" s="2" customFormat="1" ht="14.25" customHeight="1" x14ac:dyDescent="0.2">
      <c r="A5" s="37" t="s">
        <v>21</v>
      </c>
      <c r="B5" s="37"/>
      <c r="C5" s="37"/>
      <c r="D5" s="37"/>
      <c r="E5" s="32"/>
      <c r="F5" s="31"/>
    </row>
    <row r="6" spans="1:6" s="2" customFormat="1" x14ac:dyDescent="0.25">
      <c r="A6" s="39" t="s">
        <v>20</v>
      </c>
      <c r="B6" s="39"/>
      <c r="C6" s="39"/>
      <c r="D6" s="39"/>
      <c r="E6" s="34"/>
      <c r="F6" s="31"/>
    </row>
    <row r="7" spans="1:6" ht="15" thickBot="1" x14ac:dyDescent="0.25">
      <c r="A7" s="11"/>
      <c r="B7" s="12"/>
      <c r="C7" s="7"/>
    </row>
    <row r="8" spans="1:6" ht="16.5" thickTop="1" thickBot="1" x14ac:dyDescent="0.3">
      <c r="A8" s="13"/>
      <c r="B8" s="14" t="s">
        <v>1</v>
      </c>
      <c r="C8" s="35">
        <v>45536</v>
      </c>
      <c r="D8" s="35">
        <v>45261</v>
      </c>
      <c r="F8" s="33"/>
    </row>
    <row r="9" spans="1:6" ht="11.25" customHeight="1" thickTop="1" x14ac:dyDescent="0.2">
      <c r="A9" s="11"/>
      <c r="B9" s="12"/>
      <c r="C9" s="7"/>
      <c r="D9" s="7"/>
      <c r="F9" s="7"/>
    </row>
    <row r="10" spans="1:6" ht="14.25" x14ac:dyDescent="0.2">
      <c r="A10" s="15"/>
      <c r="B10" s="15"/>
      <c r="C10" s="16"/>
      <c r="D10" s="16"/>
      <c r="F10" s="16"/>
    </row>
    <row r="11" spans="1:6" ht="14.25" x14ac:dyDescent="0.2">
      <c r="A11" s="17" t="s">
        <v>3</v>
      </c>
      <c r="B11" s="7">
        <v>9</v>
      </c>
      <c r="C11" s="18">
        <f>SUM(C12)</f>
        <v>183157702.65000001</v>
      </c>
      <c r="D11" s="18">
        <f>SUM(D12)</f>
        <v>250288363</v>
      </c>
      <c r="F11" s="18"/>
    </row>
    <row r="12" spans="1:6" ht="14.25" x14ac:dyDescent="0.2">
      <c r="A12" s="19" t="s">
        <v>9</v>
      </c>
      <c r="B12" s="15"/>
      <c r="C12" s="18">
        <v>183157702.65000001</v>
      </c>
      <c r="D12" s="18">
        <v>250288363</v>
      </c>
      <c r="F12" s="18"/>
    </row>
    <row r="13" spans="1:6" ht="14.25" x14ac:dyDescent="0.2">
      <c r="A13" s="19"/>
      <c r="B13" s="15"/>
      <c r="C13" s="16"/>
      <c r="D13" s="16"/>
      <c r="F13" s="16"/>
    </row>
    <row r="14" spans="1:6" ht="14.25" x14ac:dyDescent="0.2">
      <c r="A14" s="17" t="s">
        <v>2</v>
      </c>
      <c r="B14" s="25">
        <v>10</v>
      </c>
      <c r="C14" s="18">
        <f>SUM(C15)</f>
        <v>0</v>
      </c>
      <c r="D14" s="18">
        <f>SUM(D15)</f>
        <v>0</v>
      </c>
      <c r="F14" s="18"/>
    </row>
    <row r="15" spans="1:6" ht="14.25" x14ac:dyDescent="0.2">
      <c r="A15" s="19" t="s">
        <v>8</v>
      </c>
      <c r="B15" s="9"/>
      <c r="C15" s="18">
        <v>0</v>
      </c>
      <c r="D15" s="18">
        <v>0</v>
      </c>
      <c r="F15" s="18"/>
    </row>
    <row r="16" spans="1:6" ht="14.25" x14ac:dyDescent="0.2">
      <c r="A16" s="9"/>
      <c r="B16" s="9"/>
      <c r="C16" s="18"/>
      <c r="D16" s="18"/>
      <c r="F16" s="18"/>
    </row>
    <row r="17" spans="1:9" ht="14.25" x14ac:dyDescent="0.2">
      <c r="A17" s="9"/>
      <c r="B17" s="9"/>
      <c r="C17" s="18"/>
      <c r="D17" s="18"/>
      <c r="F17" s="18"/>
    </row>
    <row r="18" spans="1:9" ht="14.25" x14ac:dyDescent="0.2">
      <c r="A18" s="17" t="s">
        <v>4</v>
      </c>
      <c r="B18" s="26">
        <v>11</v>
      </c>
      <c r="C18" s="18">
        <f>SUM(C19:C21)</f>
        <v>150646002.00999999</v>
      </c>
      <c r="D18" s="18">
        <f>SUM(D19:D21)</f>
        <v>196370587</v>
      </c>
      <c r="F18" s="18"/>
    </row>
    <row r="19" spans="1:9" ht="14.25" x14ac:dyDescent="0.2">
      <c r="A19" s="19" t="s">
        <v>9</v>
      </c>
      <c r="B19" s="21"/>
      <c r="C19" s="18">
        <v>146536658</v>
      </c>
      <c r="D19" s="18">
        <v>190326482</v>
      </c>
      <c r="F19" s="18"/>
      <c r="G19" s="30"/>
    </row>
    <row r="20" spans="1:9" ht="14.25" x14ac:dyDescent="0.2">
      <c r="A20" s="19" t="s">
        <v>10</v>
      </c>
      <c r="B20" s="21"/>
      <c r="C20" s="18">
        <v>0</v>
      </c>
      <c r="D20" s="18">
        <v>0</v>
      </c>
      <c r="F20" s="18"/>
    </row>
    <row r="21" spans="1:9" ht="14.25" x14ac:dyDescent="0.2">
      <c r="A21" s="19" t="s">
        <v>11</v>
      </c>
      <c r="B21" s="22"/>
      <c r="C21" s="18">
        <v>4109344.01</v>
      </c>
      <c r="D21" s="18">
        <v>6044105</v>
      </c>
      <c r="F21" s="18"/>
      <c r="H21" s="18"/>
      <c r="I21" s="28"/>
    </row>
    <row r="22" spans="1:9" ht="14.25" x14ac:dyDescent="0.2">
      <c r="A22" s="23"/>
      <c r="B22" s="23"/>
      <c r="C22" s="23"/>
      <c r="D22" s="23"/>
      <c r="F22" s="23"/>
      <c r="I22" s="28"/>
    </row>
    <row r="23" spans="1:9" ht="14.25" x14ac:dyDescent="0.2">
      <c r="A23" s="20" t="s">
        <v>5</v>
      </c>
      <c r="B23" s="25">
        <v>12</v>
      </c>
      <c r="C23" s="18">
        <f>SUM(C24:C26)</f>
        <v>19760623.329999998</v>
      </c>
      <c r="D23" s="18">
        <f>SUM(D24:D26)</f>
        <v>28500025</v>
      </c>
      <c r="F23" s="18"/>
      <c r="G23" s="28"/>
      <c r="I23" s="29"/>
    </row>
    <row r="24" spans="1:9" ht="14.25" x14ac:dyDescent="0.2">
      <c r="A24" s="19" t="s">
        <v>12</v>
      </c>
      <c r="B24" s="21"/>
      <c r="C24" s="18">
        <v>15387999.6</v>
      </c>
      <c r="D24" s="18">
        <v>20226594</v>
      </c>
      <c r="F24" s="18"/>
    </row>
    <row r="25" spans="1:9" ht="14.25" x14ac:dyDescent="0.2">
      <c r="A25" s="19" t="s">
        <v>13</v>
      </c>
      <c r="B25" s="22"/>
      <c r="C25" s="18">
        <v>1205200</v>
      </c>
      <c r="D25" s="18">
        <v>2760800</v>
      </c>
      <c r="F25" s="18"/>
    </row>
    <row r="26" spans="1:9" ht="14.25" x14ac:dyDescent="0.2">
      <c r="A26" s="19" t="s">
        <v>14</v>
      </c>
      <c r="B26" s="21"/>
      <c r="C26" s="18">
        <v>3167423.7300000004</v>
      </c>
      <c r="D26" s="18">
        <v>5512631</v>
      </c>
      <c r="F26" s="18"/>
      <c r="G26" s="28"/>
    </row>
    <row r="27" spans="1:9" ht="14.25" x14ac:dyDescent="0.2">
      <c r="A27" s="9"/>
      <c r="B27" s="9"/>
      <c r="C27" s="18"/>
      <c r="D27" s="18"/>
      <c r="F27" s="18"/>
    </row>
    <row r="28" spans="1:9" ht="14.25" x14ac:dyDescent="0.2">
      <c r="A28" s="9"/>
      <c r="B28" s="9"/>
      <c r="C28" s="18"/>
      <c r="D28" s="18"/>
      <c r="F28" s="18"/>
    </row>
    <row r="29" spans="1:9" ht="14.25" x14ac:dyDescent="0.2">
      <c r="A29" s="9"/>
      <c r="B29" s="9"/>
      <c r="C29" s="18"/>
      <c r="D29" s="18"/>
      <c r="F29" s="18"/>
    </row>
    <row r="30" spans="1:9" ht="28.5" x14ac:dyDescent="0.2">
      <c r="A30" s="17" t="s">
        <v>6</v>
      </c>
      <c r="B30" s="27">
        <v>13</v>
      </c>
      <c r="C30" s="18">
        <f>C11-C14-C18-C23</f>
        <v>12751077.310000017</v>
      </c>
      <c r="D30" s="18">
        <f>D11-D14-D18-D23</f>
        <v>25417751</v>
      </c>
      <c r="E30" s="28"/>
      <c r="F30" s="18"/>
    </row>
    <row r="31" spans="1:9" ht="14.25" x14ac:dyDescent="0.2">
      <c r="A31" s="9"/>
      <c r="B31" s="9"/>
      <c r="C31" s="18"/>
      <c r="D31" s="18"/>
      <c r="E31" s="28"/>
      <c r="F31" s="18"/>
      <c r="G31" s="18"/>
    </row>
    <row r="32" spans="1:9" ht="14.25" x14ac:dyDescent="0.2">
      <c r="A32" s="19" t="s">
        <v>15</v>
      </c>
      <c r="B32" s="27">
        <v>14</v>
      </c>
      <c r="C32" s="18">
        <f>+C30*30%</f>
        <v>3825323.1930000051</v>
      </c>
      <c r="D32" s="18">
        <f>+D30*30%</f>
        <v>7625325.2999999998</v>
      </c>
      <c r="F32" s="18"/>
    </row>
    <row r="33" spans="1:6" ht="14.25" x14ac:dyDescent="0.2">
      <c r="A33" s="15"/>
      <c r="B33" s="15"/>
      <c r="C33" s="18"/>
      <c r="D33" s="18"/>
      <c r="F33" s="18"/>
    </row>
    <row r="34" spans="1:6" ht="14.25" x14ac:dyDescent="0.2">
      <c r="A34" s="17" t="s">
        <v>7</v>
      </c>
      <c r="B34" s="27">
        <v>15</v>
      </c>
      <c r="C34" s="18">
        <f>C30-C32+0.05</f>
        <v>8925754.1670000125</v>
      </c>
      <c r="D34" s="18">
        <f>D30-D32+0.05</f>
        <v>17792425.75</v>
      </c>
      <c r="F34" s="18"/>
    </row>
    <row r="35" spans="1:6" ht="14.25" x14ac:dyDescent="0.2">
      <c r="A35" s="9"/>
      <c r="B35" s="15"/>
      <c r="C35" s="10"/>
      <c r="D35" s="10"/>
      <c r="F35" s="10"/>
    </row>
    <row r="36" spans="1:6" ht="14.25" x14ac:dyDescent="0.2">
      <c r="A36" s="15" t="s">
        <v>18</v>
      </c>
      <c r="B36" s="27">
        <v>16</v>
      </c>
      <c r="C36" s="18">
        <v>0</v>
      </c>
      <c r="D36" s="18">
        <v>0</v>
      </c>
      <c r="F36" s="18"/>
    </row>
    <row r="37" spans="1:6" ht="14.25" x14ac:dyDescent="0.2">
      <c r="A37" s="15"/>
      <c r="B37" s="15"/>
      <c r="C37" s="10"/>
      <c r="D37" s="10"/>
      <c r="F37" s="10"/>
    </row>
    <row r="38" spans="1:6" ht="14.25" x14ac:dyDescent="0.2">
      <c r="A38" s="17" t="s">
        <v>7</v>
      </c>
      <c r="B38" s="27">
        <v>17</v>
      </c>
      <c r="C38" s="18">
        <f>+C34-C36</f>
        <v>8925754.1670000125</v>
      </c>
      <c r="D38" s="18">
        <f>+D34-D36</f>
        <v>17792425.75</v>
      </c>
      <c r="F38" s="18"/>
    </row>
    <row r="39" spans="1:6" ht="14.25" x14ac:dyDescent="0.2">
      <c r="A39" s="15"/>
      <c r="B39" s="24"/>
      <c r="C39" s="10"/>
    </row>
    <row r="40" spans="1:6" ht="14.25" x14ac:dyDescent="0.2">
      <c r="A40" s="24"/>
      <c r="B40" s="22"/>
      <c r="C40" s="10"/>
    </row>
    <row r="41" spans="1:6" ht="14.25" x14ac:dyDescent="0.2">
      <c r="A41" s="22"/>
      <c r="B41" s="22"/>
      <c r="C41" s="10"/>
    </row>
    <row r="42" spans="1:6" ht="14.25" x14ac:dyDescent="0.2">
      <c r="A42" s="22"/>
      <c r="B42" s="22"/>
      <c r="C42" s="10"/>
    </row>
    <row r="43" spans="1:6" ht="14.25" x14ac:dyDescent="0.2">
      <c r="A43" s="22"/>
      <c r="B43" s="9"/>
      <c r="C43" s="10"/>
    </row>
    <row r="44" spans="1:6" ht="14.25" x14ac:dyDescent="0.2">
      <c r="A44" s="9"/>
      <c r="B44" s="5"/>
      <c r="C44" s="10"/>
    </row>
    <row r="45" spans="1:6" x14ac:dyDescent="0.2">
      <c r="A45" s="41" t="s">
        <v>19</v>
      </c>
      <c r="B45" s="41"/>
      <c r="C45" s="41"/>
    </row>
    <row r="46" spans="1:6" x14ac:dyDescent="0.2">
      <c r="A46" s="36" t="s">
        <v>17</v>
      </c>
      <c r="B46" s="36"/>
      <c r="C46" s="36"/>
    </row>
    <row r="47" spans="1:6" ht="15.75" x14ac:dyDescent="0.2">
      <c r="A47" s="9"/>
      <c r="B47" s="9"/>
      <c r="C47" s="6"/>
    </row>
    <row r="48" spans="1:6" ht="14.25" x14ac:dyDescent="0.2">
      <c r="A48" s="9"/>
      <c r="B48" s="9"/>
      <c r="C48" s="10"/>
    </row>
    <row r="49" spans="1:3" ht="14.25" x14ac:dyDescent="0.2">
      <c r="A49" s="9"/>
      <c r="B49" s="9"/>
      <c r="C49" s="10"/>
    </row>
    <row r="50" spans="1:3" ht="14.25" x14ac:dyDescent="0.2">
      <c r="A50" s="9"/>
      <c r="B50" s="9"/>
      <c r="C50" s="10"/>
    </row>
    <row r="51" spans="1:3" ht="14.25" x14ac:dyDescent="0.2">
      <c r="A51" s="9"/>
      <c r="B51" s="9"/>
      <c r="C51" s="10"/>
    </row>
    <row r="52" spans="1:3" ht="14.25" x14ac:dyDescent="0.2">
      <c r="A52" s="9"/>
      <c r="B52" s="9"/>
      <c r="C52" s="10"/>
    </row>
    <row r="53" spans="1:3" ht="14.25" x14ac:dyDescent="0.2">
      <c r="A53" s="9"/>
      <c r="B53" s="9"/>
      <c r="C53" s="10"/>
    </row>
    <row r="54" spans="1:3" ht="14.25" x14ac:dyDescent="0.2">
      <c r="A54" s="9"/>
      <c r="B54" s="9"/>
      <c r="C54" s="10"/>
    </row>
    <row r="55" spans="1:3" ht="14.25" x14ac:dyDescent="0.2">
      <c r="A55" s="9"/>
      <c r="B55" s="9"/>
      <c r="C55" s="10"/>
    </row>
    <row r="56" spans="1:3" ht="14.25" x14ac:dyDescent="0.2">
      <c r="A56" s="9"/>
      <c r="B56" s="9"/>
      <c r="C56" s="10"/>
    </row>
    <row r="57" spans="1:3" ht="14.25" x14ac:dyDescent="0.2">
      <c r="A57" s="9"/>
      <c r="B57" s="9"/>
      <c r="C57" s="10"/>
    </row>
    <row r="58" spans="1:3" ht="14.25" x14ac:dyDescent="0.2">
      <c r="A58" s="9"/>
      <c r="B58" s="9"/>
      <c r="C58" s="10"/>
    </row>
    <row r="59" spans="1:3" ht="14.25" x14ac:dyDescent="0.2">
      <c r="A59" s="9"/>
      <c r="B59" s="9"/>
      <c r="C59" s="10"/>
    </row>
    <row r="60" spans="1:3" ht="14.25" x14ac:dyDescent="0.2">
      <c r="A60" s="9"/>
      <c r="B60" s="9"/>
      <c r="C60" s="10"/>
    </row>
    <row r="61" spans="1:3" ht="14.25" x14ac:dyDescent="0.2">
      <c r="A61" s="9"/>
      <c r="B61" s="9"/>
      <c r="C61" s="10"/>
    </row>
    <row r="62" spans="1:3" ht="14.25" x14ac:dyDescent="0.2">
      <c r="A62" s="9"/>
      <c r="B62" s="9"/>
      <c r="C62" s="10"/>
    </row>
    <row r="63" spans="1:3" ht="14.25" x14ac:dyDescent="0.2">
      <c r="A63" s="9"/>
      <c r="B63" s="9"/>
      <c r="C63" s="10"/>
    </row>
    <row r="64" spans="1:3" ht="14.25" x14ac:dyDescent="0.2">
      <c r="A64" s="9"/>
      <c r="B64" s="9"/>
      <c r="C64" s="10"/>
    </row>
    <row r="65" spans="1:3" ht="14.25" x14ac:dyDescent="0.2">
      <c r="A65" s="9"/>
      <c r="B65" s="9"/>
      <c r="C65" s="10"/>
    </row>
    <row r="66" spans="1:3" ht="14.25" x14ac:dyDescent="0.2">
      <c r="A66" s="9"/>
      <c r="B66" s="9"/>
      <c r="C66" s="10"/>
    </row>
    <row r="67" spans="1:3" ht="14.25" x14ac:dyDescent="0.2">
      <c r="A67" s="9"/>
      <c r="B67" s="9"/>
      <c r="C67" s="10"/>
    </row>
    <row r="68" spans="1:3" ht="14.25" x14ac:dyDescent="0.2">
      <c r="A68" s="9"/>
      <c r="B68" s="9"/>
      <c r="C68" s="10"/>
    </row>
    <row r="69" spans="1:3" ht="14.25" x14ac:dyDescent="0.2">
      <c r="A69" s="9"/>
      <c r="B69" s="9"/>
      <c r="C69" s="10"/>
    </row>
  </sheetData>
  <mergeCells count="7">
    <mergeCell ref="A46:C46"/>
    <mergeCell ref="A5:D5"/>
    <mergeCell ref="A4:D4"/>
    <mergeCell ref="A6:D6"/>
    <mergeCell ref="A1:C1"/>
    <mergeCell ref="A45:C45"/>
    <mergeCell ref="A3:D3"/>
  </mergeCells>
  <phoneticPr fontId="0" type="noConversion"/>
  <pageMargins left="0.41" right="0.15" top="0.75" bottom="0.75" header="0.3" footer="0.3"/>
  <pageSetup scale="93" orientation="portrait" horizontalDpi="360" verticalDpi="360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LZ5vb5tiu7eXruCPdi21MxI3FMO+xOIORkYoCmOrzE8=</DigestValue>
    </Reference>
    <Reference Type="http://www.w3.org/2000/09/xmldsig#Object" URI="#idOfficeObject">
      <DigestMethod Algorithm="http://www.w3.org/2001/04/xmlenc#sha256"/>
      <DigestValue>4TbOhoqwWkEA0CT49CcIxabdWk+qbE+RTcY/isrvsVg=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t7KUSpxyvFbpGEg8PqXoEs0HNgubhiPyJ/KIPpmtjrc=</DigestValue>
    </Reference>
  </SignedInfo>
  <SignatureValue>LcTko7UPsGQrRnbyqmb2J1GywU/RBOeU9YdENS0disWMN3vOl2zHxYxYEO/UaZ8HgBV7SSeXvTIl
IoWDz80G+e3CABS2nu5WXxUcOdRS8jR+Ha3KYMvl9E+/Vckh2pbjJJOhbpl0V+6a+lPF17t/ndSc
3+zf04LjPfEy2/tP2vIKClxLy0m1KcOtszXiqZi0cZTyonO4MaigGRQzD9OUTI24CWc1G990/ccT
Qvc9m3d50EKgXYHUA8WFRQJjvTYm8Zum+34a881B6gDmRUyj4fpr7YcT1MUCPNtk6B3xaMJZxQ7K
EVONV+iBKq2WoyAS7F9WeBiis+pbmG8XyUKKvA==</SignatureValue>
  <KeyInfo>
    <X509Data>
      <X509Certificate>MIIFrTCCBJWgAwIBAgITFAALLHFGQSoNeMztxQABAAsscTANBgkqhkiG9w0BAQsFADCBmTEZMBcGA1UEBRMQQ1BKLTQtMDAwLTAwNDAxNzELMAkGA1UEBhMCQ1IxJDAiBgNVBAoTG0JBTkNPIENFTlRSQUwgREUgQ09TVEEgUklDQTEiMCAGA1UECxMZRElWSVNJT04gU0lTVEVNQVMgREUgUEFHTzElMCMGA1UEAxMcQ0EgU0lOUEUgLSBQRVJTT05BIEZJU0lDQSB2MjAeFw0yMTA2MjQxNDMzNDZaFw0yNTA2MjMxNDMzNDZaMIGpMRkwFwYDVQQFExBDUEYtMDEtMDcyOS0wMDE4MRUwEwYDVQQEEwxWQVJHQVMgTUVTRU4xEjAQBgNVBCoTCUpVQU4gSk9TRTELMAkGA1UEBhMCQ1IxFzAVBgNVBAoTDlBFUlNPTkEgRklTSUNBMRIwEAYDVQQLEwlDSVVEQURBTk8xJzAlBgNVBAMTHkpVQU4gSk9TRSBWQVJHQVMgTUVTRU4gKEZJUk1BKTCCASIwDQYJKoZIhvcNAQEBBQADggEPADCCAQoCggEBAId+KfjCVj/7/gH4dqZEuVyX5L+LQcJ3hbQlF+honRmuzvXsLpgaL5vdK+6RgBVxp8ZPpJv5VjyUQ03kZBV8OZGglTpXxmTZtHbw3etccF2fp6wZUWrIm/byt5BmXYtQFakvl3DPeqcw3q2biJH1GUVu+cXw9co76yhCh6QrvzptPhfmGpcxvy0HRjsjpsfkMehCE5mNHGJ47faaLY7cQvZcXUSfkv1ajJUkV48TV7VdgFC2z1yV5eor/NGxfrbHDYCK7YZAXhZ/5NWBotfo0RlJKjV+MfbrnxRYFEh6xG2kxpnpEC3DvchwExAkpJeclxp5MbRHzkFtLV4X0+BCmoUCAwEAAaOCAdowggHWMB0GA1UdDgQWBBT3S+DHv+OmtHC2lxJGf8S13c13ejAfBgNVHSMEGDAWgBRfBRhBEN4VLzrpwBaj56FqUtE67DBhBgNVHR8EWjBYMFagVKBShlBodHRwOi8vZmRpLnNpbnBlLmZpLmNyL3JlcG9zaXRvcmlvL0NBJTIwU0lOUEUlMjAtJTIwUEVSU09OQSUyMEZJU0lDQSUyMHYyKDEpLmNybDCBmAYIKwYBBQUHAQEEgYswgYgwXAYIKwYBBQUHMAKGUGh0dHA6Ly9mZGkuc2lucGUuZmkuY3IvcmVwb3NpdG9yaW8vQ0ElMjBTSU5QRSUyMC0lMjBQRVJTT05BJTIwRklTSUNBJTIwdjIoMSkuY3J0MCgGCCsGAQUFBzABhhxodHRwOi8vb2NzcC5zaW5wZS5maS5jci9vY3NwMA4GA1UdDwEB/wQEAwIGwDA9BgkrBgEEAYI3FQcEMDAuBiYrBgEEAYI3FQiFxOpbgtHjNZWRG4L5lxiGpctrgX+BudJygZ6/eAIBZAIBBzATBgNVHSUEDDAKBggrBgEFBQcDBDAbBgkrBgEEAYI3FQoEDjAMMAoGCCsGAQUFBwMEMBUGA1UdIAQOMAwwCgYIYIE8AQEBAQIwDQYJKoZIhvcNAQELBQADggEBAH95ljx5AH0usmu9x45/+TYMCLO7Y0XMqlzbaP44uAaFxldOPdnty6kyF6qM6RcUq3S6INx/Na8wie8Y48pm1PR4C7aizgOta2i7FqMScos5C4YbZoVtg9Ka6b7C2BgLvTvMtxl8jzfHUJWXttVu+yWTrof5BiqdH6gK5BK+hdaU1k8R6xYTcDAJGb1iigE/gNegdVzLfJzd9kZhDWatcPdqCk4nVKFuIVnTA5JCiMCrKWIwq+kdJma8f1ZU9YWCLtwbBSNK307wT23PPB2FnWgkuyo0QUSimp032DOqGGDFj5ZQrbiTaOYVH7IYpW9irE/SuTAGan9ViaVzPLmxXC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uFAyNKfy16ga8Yds1c+Y/DMWIMVQVFMt2qQ/Eq3d1Sg=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2RQnkSbhAssuc+RAeOSy0O2kEgSj467QpLIVBtc172E=</DigestValue>
      </Reference>
      <Reference URI="/xl/styles.xml?ContentType=application/vnd.openxmlformats-officedocument.spreadsheetml.styles+xml">
        <DigestMethod Algorithm="http://www.w3.org/2001/04/xmlenc#sha256"/>
        <DigestValue>RxLRxzu8FAs5Oz3VigbpxxqF9TDWi8LOTQUL/S//LBM=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P5XYCvcAZneVpcJG0aMMofKlfxMvrtg08rTwxDTSe/c=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ZeSdkiNB69fugjh2ee9NGcuf3rIAmUP7GlBarCsN0ik=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2024-10-23T01:19:12Z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LA SUGESE</SignatureComments>
          <WindowsVersion>10.0</WindowsVersion>
          <OfficeVersion>16.0.18025/26</OfficeVersion>
          <ApplicationVersion>16.0.18025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2024-10-23T01:19:12Z</xd:SigningTime>
          <xd:SigningCertificate>
            <xd:Cert>
              <xd:CertDigest>
                <DigestMethod Algorithm="http://www.w3.org/2001/04/xmlenc#sha256"/>
                <DigestValue>+hgdRNU+lpLutEPLVAnxSCwWsmXLi3x/m1hwslxQkPo=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446018706150834884222022348875044426636536945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Aprobó este documento</xd:Description>
            </xd:CommitmentTypeId>
            <xd:AllSignedDataObjects/>
            <xd:CommitmentTypeQualifiers>
              <xd:CommitmentTypeQualifier>A SOLICITUD DE LA SUGESE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02FrECMAUSZ8P64qmVzMcGFw5eyslT8hyNsuu6/oatUCBB4MpvYYDzIwMjQxMDIzMDExOTEz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zMDExOTEzWjAvBgkqhkiG9w0BCQQxIgQgi/iux4pI7IwhD5C3R6GfEw1rv6cYCoNkxGPDlIHw2AEwNwYLKoZIhvcNAQkQAi8xKDAmMCQwIgQgrKszXYj6Q2nTJpWV/NZakemXG2IrBO983WoSsYOW808wDQYJKoZIhvcNAQEBBQAEggEAmF1n/y3ArjG8GJA59bEfxDYNhowIGI5cRRjOkm1jZp8vOyDvIRlZf9W8BvTmPzL3V2odXHV83nJ1XpK6Ggi+ADtLhnWt9J7R1+fai0EafUAbmyYiZVnrVKhPksE6BVdmQ7Yq3BMy24V1+urDOQvo/9xyMTYPvVQX5oQJVODxrZ0tKlEDSLyA0Qv3XXxrhlISWAt4gZrpFKEQngbD5s3zt/NxxeGoT7NDmiOrRhRkppRC0c/gUzrrfs/AIr9MM7cMrUCDWjLYQXdOGXVYsVlSC4rwPa1rIl/Dy+laChpUwr6D+3QUsypmRSx1pX/x3tV1awMioxkfn2SUyWTMW9dG6A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QwOTI0MTYxODUzWhcNMjQxMTI1MDQzODUzWqBfMF0wHwYDVR0jBBgwFoAUsLvgCC5LE2jw0IBEA2ekP/8lY/YwEAYJKwYBBAGCNxUBBAMCAQAwCgYDVR0UBAMCATkwHAYJKwYBBAGCNxUEBA8XDTI0MTEyNDE2Mjg1M1owDQYJKoZIhvcNAQENBQADggIBAJaugoec+E80k18v0hjPKlOYr0XotcvWF2zf8OCZgu2b95/qhs3mrWApYetHYGysNpeLOztrCtZKIqYaYMDewykP/k1mo9M/7VNNj5bXtd6uyhLfRtRgNzgBwXGwNNJRwfjrP1Eol2PwEHn38iOa0s/hk3QfG0FjIXzhwg6tt3ggN3FNHcRc7MCloceTg81RjZ6Vcd9r7C1B5U4CwUpBcuZ6UTS8nfVc8KwrWfSWhNOl3fZqFO/IjCNL/2ZBi7P6r882gMow2qcrl59MlIfcY9R5WB85UvrHpDBwRnSFeuukIrFFQPlqWKs96UdCbn0QaD0Fmk2sA+WLE05sKyP7JaL8FQFxc949mCN94I2uqoxBLXFdWA/fV+SZYVWK7K4PfdcU6lplX76TM3DyoplAGqd99Z2KdIrf94U2ysmi8Mjnli33rTMgua2nwXmPgUObwf8BhsE0LLCKISWxf6QnrGkZdXB5R93ORxVCXYoC1d8NeY/RcWizD7Qg57/FRSYBeOR8vcrLGCgcya9clvDAKxubLt3HKlHVL51mHEt968TN8SFkMcNGDZ4jV+91NDbkGntlv/eqR7sCM5k+zU1VCbitQesthDppJQlWWVqpeSgeRgdfUy88k6fIONu7UVTKYg9tUhUi28MmBl34YQKtnBpkuuZW8PYzZBo79xg/Wa5I</xd:EncapsulatedCRLValue>
                <xd:EncapsulatedCRLValue>MIIDHjCCAQYCAQEwDQYJKoZIhvcNAQENBQAwczEZMBcGA1UEBRMQQ1BKLTItMTAwLTA5ODMxMTENMAsGA1UECxMERENGRDEPMA0GA1UEChMGTUlDSVRUMQswCQYDVQQGEwJDUjEpMCcGA1UEAxMgQ0EgUkFJWiBOQUNJT05BTCAtIENPU1RBIFJJQ0EgdjIXDTI0MDkyNDE1NDAzMloXDTI1MDEyNTA0MDAzMlqgXzBdMB8GA1UdIwQYMBaAFODy/n3ERE5Q5DX9CImPToQZRDNAMBAGCSsGAQQBgjcVAQQDAgEAMAoGA1UdFAQDAgEiMBwGCSsGAQQBgjcVBAQPFw0yNTAxMjQxNTUwMzJaMA0GCSqGSIb3DQEBDQUAA4ICAQCy4hCH0vDm1HJxxXaf93qtboqoRsHr6aY1gIPFFy7ogVyzhdClrIo37bBH8mv+tXgnPv4V6TvKUuGu2xkN7zBYKnitQAkNbkwE+ajyzW7frraSzbOpv9zZYrM0N19IjuX0dP/wNeYhFMSuqdkX/4Gz8sv2ckmzDFMYpE+MQ/KhxwpjA1hY+08Y0FY8JBGgq2sW8Uz0tbIfjqgUJhhylPvemf9yOf+dZupyu5GVWYkaXna8JrbrRafOOyDIcsc4eRCXHvskTTUBqcIM/Njv8ZhQSaBlB8zq/lzPWwhW5b79k+PImkaQWp64/6aKpHfx61XqQP3eHHyT1bIZnwRklc5J+OZR+7o5BocaOsAp/ifdG1sJWbtz4ehdX0eE8tUg9m/ZaGed1lzMzZgZ/dP5yjqqZQdFYS5mabYUdjQ71y9utaQR+ur0p/sKCgBr6BZvZ1tRd8gSEwFI0sF9wFg2cSKpwwuCawJYcUKOvPSUdw0mxP7/9P7yZg2DwiopQb1A/9XXXzGNSp/jZmS1L6DntnpPeZmH44IP9UU7sueC4EwVyKVSnDkksHOD53Kb3o39nznJG8d9rtnVJded3WZ9MO8gcgP6btn4IgpyZyJ6QIn2d0tWOOmc+xdc3Tl0V2Nzp7yId0S6+dTPgYpS02o94fvjgaJvoDk8ogQR9wn+/ezo8Q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ZLvx9XLyVvsdG5HnwKcwtk1oPSA=</xd:ByKey>
                  </xd:ResponderID>
                  <xd:ProducedAt>2024-10-23T01:17:04Z</xd:ProducedAt>
                </xd:OCSPIdentifier>
                <xd:DigestAlgAndValue>
                  <DigestMethod Algorithm="http://www.w3.org/2001/04/xmlenc#sha256"/>
                  <DigestValue>f9iUxbHHIROoNB7QL0pc+C9EfOfrSVTBFGMMN+14ATk=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xBo5NWT7/mzS7LbZjoxuU9v2QIvq49STz4S/1JXAeXU=</DigestValue>
                </xd:DigestAlgAndValue>
                <xd:CRLIdentifier>
                  <xd:Issuer>CN=CA POLITICA PERSONA FISICA - COSTA RICA v2, OU=DCFD, O=MICITT, C=CR, SERIALNUMBER=CPJ-2-100-098311</xd:Issuer>
                  <xd:IssueTime>2024-09-24T15:59:28Z</xd:IssueTime>
                </xd:CRLIdentifier>
              </xd:CRLRef>
              <xd:CRLRef>
                <xd:DigestAlgAndValue>
                  <DigestMethod Algorithm="http://www.w3.org/2001/04/xmlenc#sha256"/>
                  <DigestValue>XThrjvfvoIzBlv1bNGX3tuCMO2lC3Kmq5jAV8r/bRTs=</DigestValue>
                </xd:DigestAlgAndValue>
                <xd:CRLIdentifier>
                  <xd:Issuer>CN=CA RAIZ NACIONAL - COSTA RICA v2, C=CR, O=MICITT, OU=DCFD, SERIALNUMBER=CPJ-2-100-098311</xd:Issuer>
                  <xd:IssueTime>2024-09-24T15:40:32Z</xd:IssueTime>
                </xd:CRLIdentifier>
              </xd:CRLRef>
            </xd:CRLRefs>
          </xd:CompleteRevocationRefs>
          <xd:RevocationValues>
            <xd:OCSPValues>
              <xd:EncapsulatedOCSPValue>MIIGiwoBAKCCBoQwggaABgkrBgEFBQcwAQEEggZxMIIGbTCBxaIWBBRku/H1cvJW+x0bkefApzC2TWg9IBgPMjAyNDEwMjMwMTE3MDRaMIGZMIGWMEwwCQYFKw4DAhoFAAQUzgxHzN03kqP+e9oD7BphnZQwSGIEFF8FGEEQ3hUvOunAFqPnoWpS0TrsAhMUAAsscUZBKg14zO3FAAEACyxxgAAYDzIwMjQxMDIzMDAxMDA1WqARGA8yMDI0MTAyNDEyMzAwNVqhIDAeMBwGCSsGAQQBgjcVBAQPFw0yNDEwMjQwMDIwMDVaMA0GCSqGSIb3DQEBCwUAA4IBAQBHLVJZJbCFtN7r6ZLGcmmh60fLQobmSnCZPRwAEbxRCiDVAtODoOphSpHUV9kXOnigw0RHC/4efW+Ox1pODIlsRn7pMzy5To1QmKobyd4r25fcNSV6I9QKWkk12ts8rRViVAiAk1OWxcefv/XUnOm2KehW5/1iCZjWBvDLlQsTQiuppmBXHGVz+UegLpY5cddoOdd2ukQ9z6jQsGI63BNHTtywA564AAlGVbmN9m8llRDX+CWcpOxZuPHFlu8pYKXxAcUkqRAsXFVax9JzoA0c3aIPsT2eMx6OpixOcv0PWxIINEeM+tlNQ7gce3cmg0H9WGz/GOkzY69++g2G2kNQoIIEjTCCBIkwggSFMIIDbaADAgECAhMUABYID9JGrB8upZWXAAIAFggPMA0GCSqGSIb3DQEBCwUAMIGZMRkwFwYDVQQFExBDUEotNC0wMDAtMDA0MDE3MQswCQYDVQQGEwJDUjEkMCIGA1UEChMbQkFOQ08gQ0VOVFJBTCBERSBDT1NUQSBSSUNBMSIwIAYDVQQLExlESVZJU0lPTiBTSVNURU1BUyBERSBQQUdPMSUwIwYDVQQDExxDQSBTSU5QRSAtIFBFUlNPTkEgRklTSUNBIHYyMB4XDTI0MTAxMzIxMjU0OVoXDTI0MTAyNzIxMjU0OVowGjEYMBYGA1UEAxMPUE9SVkVOSVIuZmRpLmNyMIIBIjANBgkqhkiG9w0BAQEFAAOCAQ8AMIIBCgKCAQEA03/MaL/CTZnKg9bZtGUhwMKFhR0eM0TQkT3yKGlSWPYmUho13d78E/dZvzxQ3GZM8PxJCcNrexTEXwYk+z29C6nlsLFi2zT2eC/+hBBenr2ZkVMW6LIWbaV160YO2YkBIY5ftKDkQGfUoRa+MhK/5s6u64Iu6FGk3w0kltZlqqGqgTKvWLD3GaVr0BTq3HlNyS20bkcpwLhi1L+QejNXAihIaVc9s/WppFvIQNpnuHqezxWLdHFa3uXQza0GtcuYY6SYgU+aRFXV6hqB1/KRq0F/Nw42NLOF4yimsde7cr1yZ3pLxKbvV2F2PUhM92wjhzRZ2J2lFf3ViASe5kaz0wIDAQABo4IBQjCCAT4wPQYJKwYBBAGCNxUHBDAwLgYmKwYBBAGCNxUIhcTqW4LR4zWVkRuC+ZcYhqXLa4F/g/b8d4G48TMCAWQCAQcwEwYDVR0lBAwwCgYIKwYBBQUHAwkwDgYDVR0PAQH/BAQDAgeAMBsGCSsGAQQBgjcVCgQOMAwwCgYIKwYBBQUHAwkwDwYJKwYBBQUHMAEFBAIFADAfBgNVHSMEGDAWgBRfBRhBEN4VLzrpwBaj56FqUtE67DAdBgNVHQ4EFgQUZLvx9XLyVvsdG5HnwKcwtk1oPSAwGgYDVR0RBBMwEYIPUE9SVkVOSVIuZmRpLmNyME4GCSsGAQQBgjcZAgRBMD+gPQYKKwYBBAGCNxkCAaAvBC1TLTEtNS0yMS0zMjM5NTUwODc4LTc1Mzc5OTczOS0xNzU2NjAxNTAzLTExMDcwDQYJKoZIhvcNAQELBQADggEBACUvlIkGONPifc1yXkkagy4IY4Yu9sKuUfEtMGeTcD72X504cqFqZ3Gj9JAdYL4O5tLPML6fxWI/hfwbQ5I1bqPL0Jh+2oKPiXaBJ3Du4Hq0Iegw9suEw7oWZXaT+P2eiC6WtFueklcDD5iKStLKlEYMqn7h7ng8ligmP7tnXfs/+yfJAUo47BHtkbHGKJ+OvukErskmbQGi4p8XQ/QwBo11u5LY4hhMdkfz2ry+vOG58OV1gZAmRSOT4SdVHaJ3cUP2nPg/u+mFRf9xWMAyT5Df2QW9w4vwYDxOHX/Zv8XxcA1559DeplixbIZZGEchY62HXbqGP9AvKEcZNo1YMus=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DA5MjQxNTU5MjhaFw0yNDExMjUwNDE5MjhaoF8wXTAfBgNVHSMEGDAWgBRonWk2y4Rue+qTYRn/WDAd1f9cyzAQBgkrBgEEAYI3FQEEAwIBADAKBgNVHRQEAwIBOjAcBgkrBgEEAYI3FQQEDxcNMjQxMTI0MTYwOTI4WjANBgkqhkiG9w0BAQ0FAAOCAgEAoXaiAmh/nt+sUkeTsRVVlWFlcu4A78X+iYZkF0ssr+IVDHh6BHKTZ7KwL621sDhbLHEUmB24whie7hyWMvfFif1rGbDUzoEXrb9dlijbFjKf8ZVpeRicHxrVFau3aFCLCSbzWGf88Loqc7td2vFqz4tUEOeOlRIUWGanv5CQ5/Lb4dIsygY60JfcpKFYdh424ryF29Fm08sqSDd4rHHvJStNRNij97ggDwiOy1r1r4AL22YSv2F8BFoXAYx30FSfSSYVNCP3vdcqzS0FWh9HbUUzL14HXn5VSJyN1/8PWrLRHeU3RngLfYIa/jfxBDPZ/TTlWNm7auwy0nfEkYou3xkUwX3NT3mPPqs/XINsqte/fWdYoBv1xoEDrBXwMcZekAul8GNgSWlEbWDLGcgK/AfrQkKh/PdfWpkbxh60MjnzDAYfBlOaMIj7RAeZNncNOsf7/nbgTluj5VMZe+QLWZjISv/ymB0XzHZWVsXfK6Sb3jjI+xsT5RL4BzEUcyHSUD5psUBgJ5CAQtaQrbe3L04yw0kEv8K1LHpv4C7nwmi8JXiJp3mAhAZDYUH4U6bQwnCq8LkX3YJQrXWuvZpXwgq6ExnLzlyZSQzuBbSgpCCknTSBbi5caM6xgZNuoLWKEDncByy4q2X9ix9827gDeQyUMICoQn1BWdsEQjS5S8A=</xd:EncapsulatedCRLValue>
              <xd:EncapsulatedCRLValue>MIIDHjCCAQYCAQEwDQYJKoZIhvcNAQENBQAwczEZMBcGA1UEBRMQQ1BKLTItMTAwLTA5ODMxMTENMAsGA1UECxMERENGRDEPMA0GA1UEChMGTUlDSVRUMQswCQYDVQQGEwJDUjEpMCcGA1UEAxMgQ0EgUkFJWiBOQUNJT05BTCAtIENPU1RBIFJJQ0EgdjIXDTI0MDkyNDE1NDAzMloXDTI1MDEyNTA0MDAzMlqgXzBdMB8GA1UdIwQYMBaAFODy/n3ERE5Q5DX9CImPToQZRDNAMBAGCSsGAQQBgjcVAQQDAgEAMAoGA1UdFAQDAgEiMBwGCSsGAQQBgjcVBAQPFw0yNTAxMjQxNTUwMzJaMA0GCSqGSIb3DQEBDQUAA4ICAQCy4hCH0vDm1HJxxXaf93qtboqoRsHr6aY1gIPFFy7ogVyzhdClrIo37bBH8mv+tXgnPv4V6TvKUuGu2xkN7zBYKnitQAkNbkwE+ajyzW7frraSzbOpv9zZYrM0N19IjuX0dP/wNeYhFMSuqdkX/4Gz8sv2ckmzDFMYpE+MQ/KhxwpjA1hY+08Y0FY8JBGgq2sW8Uz0tbIfjqgUJhhylPvemf9yOf+dZupyu5GVWYkaXna8JrbrRafOOyDIcsc4eRCXHvskTTUBqcIM/Njv8ZhQSaBlB8zq/lzPWwhW5b79k+PImkaQWp64/6aKpHfx61XqQP3eHHyT1bIZnwRklc5J+OZR+7o5BocaOsAp/ifdG1sJWbtz4ehdX0eE8tUg9m/ZaGed1lzMzZgZ/dP5yjqqZQdFYS5mabYUdjQ71y9utaQR+ur0p/sKCgBr6BZvZ1tRd8gSEwFI0sF9wFg2cSKpwwuCawJYcUKOvPSUdw0mxP7/9P7yZg2DwiopQb1A/9XXXzGNSp/jZmS1L6DntnpPeZmH44IP9UU7sueC4EwVyKVSnDkksHOD53Kb3o39nznJG8d9rtnVJded3WZ9MO8gcgP6btn4IgpyZyJ6QIn2d0tWOOmc+xdc3Tl0V2Nzp7yId0S6+dTPgYpS02o94fvjgaJvoDk8ogQR9wn+/ezo8Q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oMJOjdGk/3s3Me8bIfMgph8NCZvJpQXi8hm5YNuPFW8CBB4MpvcYDzIwMjQxMDIzMDExOTEz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zMDExOTEzWjAvBgkqhkiG9w0BCQQxIgQgBsQlkr9O4BkDkTzieS5S3I9le6Qh4hGtPQTfqvh58x4wNwYLKoZIhvcNAQkQAi8xKDAmMCQwIgQgrKszXYj6Q2nTJpWV/NZakemXG2IrBO983WoSsYOW808wDQYJKoZIhvcNAQEBBQAEggEAaEtXUz/t/G07h1xFtnUUTIHdJctFy9XjqLktfvArTOhSzcrtsAbq88eqqXsS4OuvrO4yaRBKNw1yswLsIk/AugfLIOiOQDdDVxczuOddqP/QTUr2oiXfCvON86VhEtb8YnTymk5RWMXwrNZZyJdg0GysDJFEWrXplSLbTTi8bvZjEhBKH/vDPL25SOeuiZKSHGVKA8Z/tQXROqNfsRacMiX2VEd9mF4oOftJPWijk6QlpBulbOnW+OzMjPkxkgIqs1pzlvF1o5i2AOx4Pv57aT8qEZfVr/Cw07LEcelg94rNSQp0cofncXCAnqMlYgvoUUEMhKzYXIZE/EtRwiinEw==</xd:EncapsulatedTimeStamp>
          </xd:SigAndRefsTimeStamp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SSbhHBPB1PMZKtfcXyowwbjgBBYXJ8YabsxnkcZN0fU=</DigestValue>
    </Reference>
    <Reference Type="http://www.w3.org/2000/09/xmldsig#Object" URI="#idOfficeObject">
      <DigestMethod Algorithm="http://www.w3.org/2001/04/xmlenc#sha256"/>
      <DigestValue>uS4o+N+fBP5kjwoaWFjlMfYKAZk3Onn0UkAerqYchTc=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PAQZxpdZ1pmX53Mx8TvPvQUDZnqUqOPjdI4MFzbk4ZY=</DigestValue>
    </Reference>
  </SignedInfo>
  <SignatureValue>hes3R8Nz5GndyX63TwHZMUCnp1+yPE/YRRunlIJzxxMZ4h+ZB+sB+S54sniVqx0H1Epd/E5Egtfe
6TTEcqOtqs2ihcB4b+/7MSo0DNXtOmWp6ql8gdduWth44cC/gkU/2gx0aW7MJ5BfP8peDLezt+nj
64XbCq5w8XgNFUaaRG/kU9e4ZhPNrEHn0+tDwbnH4SalwFCeOb0XfOhDi1igBYHc/MjJdpWprwp2
6VsKVUl1Mfusn6kiKsPaiBK8zBCOi1lDDbQ7NdSAmeNlpjT4QRobbWJkh0UVpAh/A8f1RIiH3yKC
It/iyFQnUc9TFMj0K/tsl6MWaoraWOMLtGO/uA==</SignatureValue>
  <KeyInfo>
    <X509Data>
      <X509Certificate>MIIFtzCCBJ+gAwIBAgITFAAM6a9ic58pbXg62QABAAzprzANBgkqhkiG9w0BAQsFADCBmTEZMBcGA1UEBRMQQ1BKLTQtMDAwLTAwNDAxNzELMAkGA1UEBhMCQ1IxJDAiBgNVBAoTG0JBTkNPIENFTlRSQUwgREUgQ09TVEEgUklDQTEiMCAGA1UECxMZRElWSVNJT04gU0lTVEVNQVMgREUgUEFHTzElMCMGA1UEAxMcQ0EgU0lOUEUgLSBQRVJTT05BIEZJU0lDQSB2MjAeFw0yMjAyMTUxNTE5MzFaFw0yNjAyMTQxNTE5MzFaMIGzMRkwFwYDVQQFExBDUEYtMDEtMDQ2NS0wMDAyMRYwFAYDVQQEDA1TQUxBUyBaVcORSUdBMRYwFAYDVQQqEw1FREdBUiBBTlRPTklPMQswCQYDVQQGEwJDUjEXMBUGA1UEChMOUEVSU09OQSBGSVNJQ0ExEjAQBgNVBAsTCUNJVURBREFOTzEsMCoGA1UEAwwjRURHQVIgQU5UT05JTyBTQUxBUyBaVcORSUdBIChGSVJNQSkwggEiMA0GCSqGSIb3DQEBAQUAA4IBDwAwggEKAoIBAQDV8Bp45QA71ZaD4BWanZB8wj/Ojf8+50cRoBczuvQGAiIeRVw/vLblx/nc2F4m3hVj7B/zSsgSPx8zyfTGr2V+BUe8KBnx0ywkolr9Y5OFi968umvlBPtHrrO8Z4nHk7MfP77BT/Vn+l41/41r0oPnYsoHSAEVoMr9t6FQZiw88Ubfsm6Ya+h7Ai5aoOBWC4PeSRygPcQqrOTBYyfHZKfy5bC9gRXKDX3wfR9CXkZ+OFEK3R/y1fC/TbhHBGFygmqJWmvlwt7liGI+35C7aS/ndsxuT2OAyS6NeTtZvmoCr21szmQC3QvxpjBfTW2WyM/3tWq98/BrvHp4kazh8Jh1AgMBAAGjggHaMIIB1jAdBgNVHQ4EFgQU0i2klSV7dL6yEHg56/i3BCH4i74wHwYDVR0jBBgwFoAUXwUYQRDeFS866cAWo+ehalLROuwwYQYDVR0fBFowWDBWoFSgUoZQaHR0cDovL2ZkaS5zaW5wZS5maS5jci9yZXBvc2l0b3Jpby9DQSUyMFNJTlBFJTIwLSUyMFBFUlNPTkElMjBGSVNJQ0ElMjB2MigxKS5jcmwwgZgGCCsGAQUFBwEBBIGLMIGIMFwGCCsGAQUFBzAChlBodHRwOi8vZmRpLnNpbnBlLmZpLmNyL3JlcG9zaXRvcmlvL0NBJTIwU0lOUEUlMjAtJTIwUEVSU09OQSUyMEZJU0lDQSUyMHYyKDEpLmNydDAoBggrBgEFBQcwAYYcaHR0cDovL29jc3Auc2lucGUuZmkuY3Ivb2NzcDAOBgNVHQ8BAf8EBAMCBsAwPQYJKwYBBAGCNxUHBDAwLgYmKwYBBAGCNxUIhcTqW4LR4zWVkRuC+ZcYhqXLa4F/gbnScoGev3gCAWQCAQcwEwYDVR0lBAwwCgYIKwYBBQUHAwQwGwYJKwYBBAGCNxUKBA4wDDAKBggrBgEFBQcDBDAVBgNVHSAEDjAMMAoGCGCBPAEBAQECMA0GCSqGSIb3DQEBCwUAA4IBAQAcjg1LWmMXcLbPyzL7d0Y1iE8RSIlbfyrYnSxLHQAGZ0EJXSH8o1l9cxpUoPstDZ1XkG3DCKUTlLG/d90Ou9EHPJxNY2n50mvwqINp6pwO/t7X/UECSApLcdOmv5BbsWEMUnNJ1IxnbWsHQtJuwAm4SkqrlsiVSzK4+Hc0NEYvJ18lzDjwtZZdbmtAk1MFKhBkisaWpkg/VA50hfMcmcqzUwZoIMra2ycZd9DIcJ/pnXslVsj0Cufg4/3IvDh3tlHWGwpkp/iPUQRdP3xQDGh12HcP24BI5drC8MM3AN7kZ7RSK6b0AobqtVpv/uLJmKUSU02Gl5wr7JB2HOUXnDgh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uFAyNKfy16ga8Yds1c+Y/DMWIMVQVFMt2qQ/Eq3d1Sg=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LkiKoNFrbjuPpv4pJGij86Jru+2G0vELo4CH5hGAfpk=</DigestValue>
      </Reference>
      <Reference URI="/xl/sharedStrings.xml?ContentType=application/vnd.openxmlformats-officedocument.spreadsheetml.sharedStrings+xml">
        <DigestMethod Algorithm="http://www.w3.org/2001/04/xmlenc#sha256"/>
        <DigestValue>2RQnkSbhAssuc+RAeOSy0O2kEgSj467QpLIVBtc172E=</DigestValue>
      </Reference>
      <Reference URI="/xl/styles.xml?ContentType=application/vnd.openxmlformats-officedocument.spreadsheetml.styles+xml">
        <DigestMethod Algorithm="http://www.w3.org/2001/04/xmlenc#sha256"/>
        <DigestValue>RxLRxzu8FAs5Oz3VigbpxxqF9TDWi8LOTQUL/S//LBM=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P5XYCvcAZneVpcJG0aMMofKlfxMvrtg08rTwxDTSe/c=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sheet1.xml?ContentType=application/vnd.openxmlformats-officedocument.spreadsheetml.worksheet+xml">
        <DigestMethod Algorithm="http://www.w3.org/2001/04/xmlenc#sha256"/>
        <DigestValue>ZeSdkiNB69fugjh2ee9NGcuf3rIAmUP7GlBarCsN0ik=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2024-10-24T21:39:49Z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A SOLICITUD DE SUGESE</SignatureComments>
          <WindowsVersion>10.0</WindowsVersion>
          <OfficeVersion>16.0.18025/26</OfficeVersion>
          <ApplicationVersion>16.0.18025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2024-10-24T21:39:49Z</xd:SigningTime>
          <xd:SigningCertificate>
            <xd:Cert>
              <xd:CertDigest>
                <DigestMethod Algorithm="http://www.w3.org/2001/04/xmlenc#sha256"/>
                <DigestValue>9Kq+s9cX3ktlcnpFHIjmvZTrZLWZvVAcbf280CDK8Tg=</DigestValue>
              </xd:CertDigest>
              <xd:IssuerSerial>
                <X509IssuerName>CN=CA SINPE - PERSONA FISICA v2, OU=DIVISION SISTEMAS DE PAGO, O=BANCO CENTRAL DE COSTA RICA, C=CR, SERIALNUMBER=CPJ-4-000-004017</X509IssuerName>
                <X509SerialNumber>446019297979787318859315627622916290771741103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Aprobó este documento</xd:Description>
            </xd:CommitmentTypeId>
            <xd:AllSignedDataObjects/>
            <xd:CommitmentTypeQualifiers>
              <xd:CommitmentTypeQualifier>A SOLICITUD DE SUGESE</xd:CommitmentTypeQualifier>
            </xd:CommitmentTypeQualifiers>
          </xd:CommitmentTypeIndication>
        </xd:SignedDataObjectProperties>
      </xd:SignedProperties>
      <xd:UnsignedProperties>
        <xd:UnsignedSignatureProperties>
          <xd:CertificateValues>
            <xd:EncapsulatedX509Certificate>MIINJzCCCw+gAwIBAgITSwAAAAXb/gO1NXUawwAAAAAABTANBgkqhkiG9w0BAQ0FADB9MRkwFwYDVQQFExBDUEotMi0xMDAtMDk4MzExMQswCQYDVQQGEwJDUjEPMA0GA1UEChMGTUlDSVRUMQ0wCwYDVQQLEwREQ0ZEMTMwMQYDVQQDEypDQSBQT0xJVElDQSBQRVJTT05BIEZJU0lDQSAtIENPU1RBIFJJQ0EgdjIwHhcNMTkxMjIwMjE1NDAxWhcNMjcxMjIwMjIwNDAxWjCBmTEZMBcGA1UEBRMQQ1BKLTQtMDAwLTAwNDAxNzELMAkGA1UEBhMCQ1IxJDAiBgNVBAoTG0JBTkNPIENFTlRSQUwgREUgQ09TVEEgUklDQTEiMCAGA1UECxMZRElWSVNJT04gU0lTVEVNQVMgREUgUEFHTzElMCMGA1UEAxMcQ0EgU0lOUEUgLSBQRVJTT05BIEZJU0lDQSB2MjCCASIwDQYJKoZIhvcNAQEBBQADggEPADCCAQoCggEBAPs79a3v0DTxTENn/EiPxLtGHjLTEaACg7j8gIQpw2ayZmLBpXmxIHF83NPw2Lhf72t6WqZlVog/FQzT6c13PupFuEKpgrd/3Kz+InUVCyzn2PrfEk72DDpSTs25SEgNEBe8tNBflhnWDUfJdYBmHxbiz+ax9ogui3IoZ38MkhIruPni2KxEuc93OMGCLqSg9Fh91l6NAvFPCd44bKrWt9WTn1mDpgkYMqLXvSJfmrUc39t+mYBYvmzzvhaDGiGa44c1v3UEMtLCkCZxr4JX15p6nHHrro1Ht4rYbjZE+UgsvfU3iIruGsOrOmyAPTd8ESwGnmR8cVUtjvuJAzAgB2UCAwEAAaOCCIEwggh9MBIGCSsGAQQBgjcVAQQFAgMBAAEwIwYJKwYBBAGCNxUCBBYEFOY7fUWsDL4+b/VRuCuH6tVnKOHWMB0GA1UdDgQWBBRfBRhBEN4VLzrpwBaj56FqUtE67DCCBdYGA1UdIASCBc0wggXJMIIBFAYHYIE8AQEBATCCAQcwgaYGCCsGAQUFBwICMIGZHoGWAEkAbQBwAGwAZQBtAGUAbgB0AGEAIABsAGEAIABQAG8AbABpAHQAaQBjAGEAIABkAGUAIABsAGEAIABSAGEAaQB6ACAAQwBvAHMAdABhAHIAcgBpAGMAZQBuAHMAZQAgAGQAZQAgAEMAZQByAHQAaQBmAGkAYwBhAGMAaQBvAG4AIABEAGkAZwBpAHQAYQBsACAAdgAyMCoGCCsGAQUFBwIBFh5odHRwOi8vd3d3LmZpcm1hZGlnaXRhbC5nby5jcgAwMAYIKwYBBQUHAgEWJGh0dHA6Ly93d3cubWljaXQuZ28uY3IvZmlybWFkaWdpdGFsADCCAVUGCGCBPAEBAQEBMIIBRzCB5gYIKwYBBQUHAgIwgdkegdYASQBtAHAAbABlAG0AZQBuAHQAYQAgAGwAYQAgAFAAbwBsAGkAdABpAGMAYQAgAGQAZQAgAEMAQQAgAEUAbQBpAHMAbwByAGEAIABwAGEAcgBhACAAUABlAHIAcwBvAG4AYQBzACAARgBpAHMAaQBjAGEAcwAgAHAAZQByAHQAZQBuAGUAYwBpAGUAbgB0AGUAIABhACAAbABhACAAUABLAEkAIABOAGEAYwBpAG8AbgBhAGwAIABkAGUAIABDAG8AcwB0AGEAIABSAGkAYwBhACAAdgAyMCoGCCsGAQUFBwIBFh5odHRwOi8vd3d3LmZpcm1hZGlnaXRhbC5nby5jcgAwMAYIKwYBBQUHAgEWJGh0dHA6Ly93d3cubWljaXQuZ28uY3IvZmlybWFkaWdpdGFsADCCAagGCGCBPAEBAQECMIIBmjCCATgGCCsGAQUFBwICMIIBKh6CASYASQBtAHAAbABlAG0AZQBuAHQAYQAgAGwAYQAgAFAAbwBsAGkAdABpAGMAYQAgAHAAYQByAGEAIABjAGUAcgB0AGkAZgBpAGMAYQBkAG8AIABkAGUAIABmAGkAcgBtAGEAIABkAGkAZwBpAHQAYQBsACAAZABlACAAcABlAHIAcwBvAG4AYQBzACAAZgBpAHMAaQBjAGEAcwAgACgAYwBpAHUAZABhAGQAYQBuAG8ALwByAGUAcwBpAGQAZQBuAHQAZQApACAAcABlAHIAdABlAG4AZQBjAGkAZQBuAHQAZQAgAGEAIABsAGEAIABQAEsASQAgAE4AYQBjAGkAbwBuAGEAbAAgAGQAZQAgAEMAbwBzAHQAYQAgAFIAaQBjAGEAIAB2ADIwKgYIKwYBBQUHAgEWHmh0dHA6Ly93d3cuZmlybWFkaWdpdGFsLmdvLmNyADAwBggrBgEFBQcCARYkaHR0cDovL3d3dy5taWNpdC5nby5jci9maXJtYWRpZ2l0YWwAMIIBqAYIYIE8AQEBAQMwggGaMIIBOAYIKwYBBQUHAgIwggEqHoIBJgBJAG0AcABsAGUAbQBlAG4AdABhACAAbABhACAAUABvAGwAaQB0AGkAYwBhACAAcABhAHIAYQAgAGMAZQByAHQAaQBmAGkAYwBhAGQAbwAgAGQAZQAgAGEAdQB0AGUAbgB0AGkAYwBhAGMAaQBvAG4AIABkAGUAIABwAGUAcgBzAG8AbgBhAHMAIABmAGkAcwBpAGMAYQBzACAAKABjAGkAdQBkAGEAZABhAG4AbwAvAHIAZQBzAGkAZABlAG4AdABlACkAIABwAGUAcgB0AGUAbgBlAGMAaQBlAG4AdABlACAAYQAgAGwAYQAgAFAASwBJACAATgBhAGMAaQBvAG4AYQBsACAAZABlACAAQwBvAHMAdABhACAAUgBpAGMAYQAgAHYAMjAqBggrBgEFBQcCARYeaHR0cDovL3d3dy5maXJtYWRpZ2l0YWwuZ28uY3IAMDAGCCsGAQUFBwIBFiRodHRwOi8vd3d3Lm1pY2l0LmdvLmNyL2Zpcm1hZGlnaXRhbAAwGQYJKwYBBAGCNxQCBAweCgBTAHUAYgBDAEEwCwYDVR0PBAQDAgGGMBIGA1UdEwEB/wQIMAYBAf8CAQAwHwYDVR0jBBgwFoAUaJ1pNsuEbnvqk2EZ/1gwHdX/XMswgeoGA1UdHwSB4jCB3zCB3KCB2aCB1oZmaHR0cDovL3d3dy5maXJtYWRpZ2l0YWwuZ28uY3IvcmVwb3NpdG9yaW8vQ0ElMjBQT0xJVElDQSUyMFBFUlNPTkElMjBGSVNJQ0ElMjAtJTIwQ09TVEElMjBSSUNBJTIwdjIuY3JshmxodHRwOi8vd3d3Lm1pY2l0LmdvLmNyL2Zpcm1hZGlnaXRhbC9yZXBvc2l0b3Jpby9DQSUyMFBPTElUSUNBJTIwUEVSU09OQSUyMEZJU0lDQSUyMC0lMjBDT1NUQSUyMFJJQ0ElMjB2Mi5jcmwwgf4GCCsGAQUFBwEBBIHxMIHuMHIGCCsGAQUFBzAChmZodHRwOi8vd3d3LmZpcm1hZGlnaXRhbC5nby5jci9yZXBvc2l0b3Jpby9DQSUyMFBPTElUSUNBJTIwUEVSU09OQSUyMEZJU0lDQSUyMC0lMjBDT1NUQSUyMFJJQ0ElMjB2Mi5jcnQweAYIKwYBBQUHMAKGbGh0dHA6Ly93d3cubWljaXQuZ28uY3IvZmlybWFkaWdpdGFsL3JlcG9zaXRvcmlvL0NBJTIwUE9MSVRJQ0ElMjBQRVJTT05BJTIwRklTSUNBJTIwLSUyMENPU1RBJTIwUklDQSUyMHYyLmNydDANBgkqhkiG9w0BAQ0FAAOCAgEAT3K7mmQqxoC5unYq2HAmupjYoVBoteb52nCmG5c9LLuUiCuLTFIrd18m1zcYwx8Jc/e4bAJ52U9G1U0QGT/jq66JTlMXoEQjN/fs1J5uri5mKAourLjUyp/ieiCHAOgk1oQW1gV7YauqJDHkNM4mXdSW7aymQyZ8UgekILH5fgX9bCEP/uxfxyAxVnBABb+WEsjSnNHnRkwW2PjiSJ93+9xtj5OXfux+GqqtmArmpsUYw/tZClOQjt6YLuiokNpK+ZOyTTcyDSZ9LMnW90Lgsmp8Bkq5pRwmtzX+UPRxLjaRiOQMXbC8a4UQYtz6G/8PPrPDivg/Nj6qVAIawdbVwiVCkFbHgGFFhgyS3R2gLK6Dsa4m6vDzdRhkB7GmnVr0x4wNT8xmpuc/edVVSZlK76Kt/DVt8DGR8tZlK1ZVU4b1v84UWcbVyEhtcfCI1V/a9GQzEL0IAi2OwNmWiQwMIBVl59FPqyUNXT1k2B0GMu6Z7VHnNwGvurvZ75pcv2oj22xnGQmY0l+kMXmBS7LCeBZ4Rrqab0bvbD+9wmno3rFDBpOGsFG1ue6E4uzKCGwheroOtznjEU53/Q5mjBtar9fn5a2i9QvPMHxuiNt1Ey9wRgrHukRd5e2ZWYWZbebOXc+qmQoou0VAwhW7+/RClDSRmOZ62nh9q2UEeh0rIi8=</xd:EncapsulatedX509Certificate>
            <xd:EncapsulatedX509Certificate>MIIMrDCCCpSgAwIBAgITTgAAAAJzjeZ3/o5oQAAAAAAAAjANBgkqhkiG9w0BAQ0FADBzMRkwFwYDVQQFExBDUEotMi0xMDAtMDk4MzExMQ0wCwYDVQQLEwREQ0ZEMQ8wDQYDVQQKEwZNSUNJVFQxCzAJBgNVBAYTAkNSMSkwJwYDVQQDEyBDQSBSQUlaIE5BQ0lPTkFMIC0gQ09TVEEgUklDQSB2MjAeFw0xNTAyMjUxODA4MzhaFw0zMTAyMjUxODE4MzhaMH0xGTAXBgNVBAUTEENQSi0yLTEwMC0wOTgzMTExCzAJBgNVBAYTAkNSMQ8wDQYDVQQKEwZNSUNJVFQxDTALBgNVBAsTBERDRkQxMzAxBgNVBAMTKkNBIFBPTElUSUNBIFBFUlNPTkEgRklTSUNBIC0gQ09TVEEgUklDQSB2MjCCAiIwDQYJKoZIhvcNAQEBBQADggIPADCCAgoCggIBANkkXhbXpjPWMmmjmKLZBpk+EsM/nBp0JgPBtQFmnmA0d4fPlKXy8/sD0buS1QRDZZAerSvprfyaiKPAEpZpOWCl2fu46MQyyTa1DjH/ellvjADlOueC3p3O9qG5JIUrhuLTcx5G+eYyoJIURNob9O4Ur52+eTOYYqvJIYomKLc+/2pbJ0SApv+2m3p3oAp2SjTeWTMKVH6sPgqMD2izWJ3xChCefu2yec7NYaGjS1aMefYDIN2uklX7IhBTf9ErGGIPQ6Jmgoe5GvYfLB7O1BgaTcC3ZIwvGfoAowfiRYOzLfnuxuuTkUWFfafcYJTUYEkZimHeyEWh41M+kOkZE/q5jwQkfgTLGV+UQpVGMKSkzsW5EdgcI51ynZBkunnJsglTys66EEfAnoLr3uhiS67AE2Qqvvp7NOUUG1YCm7WOyEvVt1QbZUlkLZRxhlF5SKjmzhqruisBfmUz6tX6WO3EJyNT5N62YwQxSULOatx90ztuxzCHHhCcoh3xOWhWYtTwx4F2QDiRqfXfyTw9Te4CGlzmOYSQIdnOeTUTkDZ3WOxs2bAGgmGQQL+WtzIW3qj2xtspV4F7owwjlG+jhNHJzbjVxoYJoUJmyR8NCBYkdl/iNxewSUcOseZz+VVvlYJrcI1pRuJ1cnhyvWF/ymc8N1ZGtUMauSelr1tBGakNAgMBAAGjggctMIIHKTAQBgkrBgEEAYI3FQEEAwIBADAdBgNVHQ4EFgQUaJ1pNsuEbnvqk2EZ/1gwHdX/XMswggTcBgNVHSAEggTTMIIEzzCCARQGB2CBPAEBAQEwggEHMIGmBggrBgEFBQcCAjCBmR6BlgBJAG0AcABsAGUAbQBlAG4AdABhACAAbABhACAAUABvAGwAaQB0AGkAYwBhACAAZABlACAAbABhACAAUgBhAGkAegAgAEMAbwBzAHQAYQByAHIAaQBjAGUAbgBzAGUAIABkAGUAIABDAGUAcgB0AGkAZgBpAGMAYQBjAGkAbwBuACAARABpAGcAaQB0AGEAbAAgAHYAMjAqBggrBgEFBQcCARYeaHR0cDovL3d3dy5maXJtYWRpZ2l0YWwuZ28uY3IAMDAGCCsGAQUFBwIBFiRodHRwOi8vd3d3Lm1pY2l0LmdvLmNyL2Zpcm1hZGlnaXRhbAAwggFVBghggTwBAQEBATCCAUcwgeYGCCsGAQUFBwICMIHZHoHWAEkAbQBwAGwAZQBtAGUAbgB0AGEAIABsAGEAIABwAG8AbABpAHQAaQBjAGEAIABkAGUAIABDAEEAIABFAG0AaQBzAG8AcgBhACAAcABhAHIAYQAgAFAAZQByAHMAbwBuAGEAcwAgAEYAaQBzAGkAYwBhAHMAIABwAGUAcgB0AGUAbgBlAGMAaQBlAG4AdABlACAAYQAgAGwAYQAgAFAASwBJACAATgBhAGMAaQBvAG4AYQBsACAAZABlACAAQwBvAHMAdABhACAAUgBpAGMAYQAgAHYAMjAqBggrBgEFBQcCARYeaHR0cDovL3d3dy5maXJtYWRpZ2l0YWwuZ28uY3IAMDAGCCsGAQUFBwIBFiRodHRwOi8vd3d3Lm1pY2l0LmdvLmNyL2Zpcm1hZGlnaXRhbAAwggErBghggTwBAQEBAjCCAR0wgbwGCCsGAQUFBwICMIGvHoGsAEkAbQBwAGwAZQBtAGUAbgB0AGEAIABsAGEAIABwAG8AbABpAHQAaQBjAGEAIABwAGEAcgBhACAAZgBpAHIAbQBhACAAZABpAGcAaQB0AGEAbAAgAGQAZQAgAHAAZQByAHMAbwBuAGEAcwAgAGYAaQBzAGkAYwBhAHMAIAAoAGMAaQB1AGQAYQBkAGEAbgBvAC8AcgBlAHMAaQBkAGUAbgB0AGUAKQAgAHYAMjAqBggrBgEFBQcCARYeaHR0cDovL3d3dy5maXJtYWRpZ2l0YWwuZ28uY3IAMDAGCCsGAQUFBwIBFiRodHRwOi8vd3d3Lm1pY2l0LmdvLmNyL2Zpcm1hZGlnaXRhbAAwggErBghggTwBAQEBAzCCAR0wgbwGCCsGAQUFBwICMIGvHoGsAEkAbQBwAGwAZQBtAGUAbgB0AGEAIABsAGEAIABwAG8AbABpAHQAaQBjAGEAIABwAGEAcgBhACAAYQB1AHQAZQBuAHQAaQBjAGEAYwBpAG8AbgAgAGQAZQAgAHAAZQByAHMAbwBuAGEAcwAgAGYAaQBzAGkAYwBhAHMAIAAoAGMAaQB1AGQAYQBkAGEAbgBvAC8AcgBlAHMAaQBkAGUAbgB0AGUAKQAgAHYAMjAqBggrBgEFBQcCARYeaHR0cDovL3d3dy5maXJtYWRpZ2l0YWwuZ28uY3IAMDAGCCsGAQUFBwIBFiRodHRwOi8vd3d3Lm1pY2l0LmdvLmNyL2Zpcm1hZGlnaXRhbAAwGQYJKwYBBAGCNxQCBAweCgBTAHUAYgBDAEEwCwYDVR0PBAQDAgGGMA8GA1UdEwEB/wQFMAMBAf8wHwYDVR0jBBgwFoAU4PL+fcRETlDkNf0IiY9OhBlEM0AwgdIGA1UdHwSByjCBxzCBxKCBwaCBvoZaaHR0cDovL3d3dy5maXJtYWRpZ2l0YWwuZ28uY3IvcmVwb3NpdG9yaW8vQ0ElMjBSQUlaJTIwTkFDSU9OQUwlMjAtJTIwQ09TVEElMjBSSUNBJTIwdjIuY3JshmBodHRwOi8vd3d3Lm1pY2l0LmdvLmNyL2Zpcm1hZGlnaXRhbC9yZXBvc2l0b3Jpby9DQSUyMFJBSVolMjBOQUNJT05BTCUyMC0lMjBDT1NUQSUyMFJJQ0ElMjB2Mi5jcmwwgeYGCCsGAQUFBwEBBIHZMIHWMGYGCCsGAQUFBzAChlpodHRwOi8vd3d3LmZpcm1hZGlnaXRhbC5nby5jci9yZXBvc2l0b3Jpby9DQSUyMFJBSVolMjBOQUNJT05BTCUyMC0lMjBDT1NUQSUyMFJJQ0ElMjB2Mi5jcnQwbAYIKwYBBQUHMAKGYGh0dHA6Ly93d3cubWljaXQuZ28uY3IvZmlybWFkaWdpdGFsL3JlcG9zaXRvcmlvL0NBJTIwUkFJWiUyME5BQ0lPTkFMJTIwLSUyMENPU1RBJTIwUklDQSUyMHYyLmNydDANBgkqhkiG9w0BAQ0FAAOCAgEAv5rU86FMttoAqCsAJGUQl7DboiQosF/FAvhX0YhsfYWRyUL5BOmuWjIMNuljuU5Lc6BR5eWePSUkOe3acDzslBkUjKzyNRZNQA7IXkuVs1arFT5djjhGiCdzwH7+rFekbNxicdhWJSJ7Fge5dMTkErgDJDERAWfePgzg55hacoTCgX0RkBQDZ08UJMVNgNuogfGGfXYgliwoFj4SnwktHjJHmAptQyLi+tCrt4VWr8+G34FFL51bAvio+RABqD7nu26cnnyNvZ5Ce4oMIcPxUkMX/LINqOFUjY75CcBhovqUJYEobbR9cvMcu3EC2su5asHDWjZxiUQrvSRHvH+7jNYuSk84THfiNcZq99o9ra/pG3ufO07ox1IHDDlX6LX6lTt6DbKw+5Z5L9I4GphhcxWxIdeNmg7xq60Cfy02sqLHeelOoweJLr97rliieeZkXXkGRN62z+1/ZcdS4gj1v+JKHiYLquTkxZFVCo/GmjC5IfUV5SrwtF7vfsJF9HkdaEcsQ9iuKOS28OR4vR0baEsCvlMotJn3jMFbFYO/v/e9P/79T3e+cVi/Va//avW1jxgCQGvTkca6RfqTr3WkMrnwZhHBvTvu0utoIRruw4vpbboFbrm6kkRbMYlA7YopUEBsMW+iqjp6jzifnlluqriqPuBAfmTv8ASr8JE8Ytw=</xd:EncapsulatedX509Certificate>
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</xd:CertificateValues>
          <xd:SignatureTimeStamp>
            <CanonicalizationMethod Algorithm="http://www.w3.org/TR/2001/REC-xml-c14n-20010315"/>
            <xd:EncapsulatedTimeStamp>MIIK0QYJKoZIhvcNAQcCoIIKwjCCCr4CAQMxDzANBglghkgBZQMEAgEFADBzBgsqhkiG9w0BCRABBKBkBGIwYAIBAQYIYIE8AQEBAQUwMTANBglghkgBZQMEAgEFAAQgN2UZ53VDRCyPBspR7FB+Z82Ya8IFU5OW4eR/nd/D7RsCBB4cj/EYDzIwMjQxMDI0MjEzOTUx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0MjEzOTUxWjAvBgkqhkiG9w0BCQQxIgQgEDL8FelTtqMFmMLAEp/+eYplTUR8ZC9nTb/OtxgpJIswNwYLKoZIhvcNAQkQAi8xKDAmMCQwIgQgrKszXYj6Q2nTJpWV/NZakemXG2IrBO983WoSsYOW808wDQYJKoZIhvcNAQEBBQAEggEAoK6J7tnHaFhq2OdS7FeINnTey/sa7P9gW9roBKLGpYapCWlzrWIJj9hUPqFSVOtLIUHEb/AktaxyRTv2LRVCmsWT6oH9XSMzal+uaULuai0DoXqcA/SKzhLe2vf+dJ/TFivWVds4MAZIZzc544i11cn6haTpD4UW3dCexpZECOoxUneOMYFZd9MLqWhb9TyFTw8ARoA3pbmezVIBMw3QHh0ov061lijSPoCLUs1kDKFefqodDLni8LueOTDJYDzcM0/fJ7YsSfmjTvHI/EuF0MSY71mqxQrJYOlvbhsqQXVHuGTQnjUjmHiwJe6kF5nDDlnu1uQaNCH1fpCmo1jV/Q==</xd:EncapsulatedTimeStamp>
          </xd:SignatureTimeStamp>
          <TimeStampValidationData xmlns="http://uri.etsi.org/01903/v1.4.1#">
            <xd:CertificateValues>
              <xd:EncapsulatedX509Certificate>MIILkzCCCXugAwIBAgITTgAAAASYOR/4A7hb3AAAAAAABDANBgkqhkiG9w0BAQ0FADBzMRkwFwYDVQQFExBDUEotMi0xMDAtMDk4MzExMQ0wCwYDVQQLEwREQ0ZEMQ8wDQYDVQQKEwZNSUNJVFQxCzAJBgNVBAYTAkNSMSkwJwYDVQQDEyBDQSBSQUlaIE5BQ0lPTkFMIC0gQ09TVEEgUklDQSB2MjAeFw0xNTAyMjUyMTQ3NDNaFw0zMTAyMjUyMTU3NDNaMIGAMRkwFwYDVQQFExBDUEotMi0xMDAtMDk4MzExMQswCQYDVQQGEwJDUjEPMA0GA1UEChMGTUlDSVRUMQ0wCwYDVQQLEwREQ0ZEMTYwNAYDVQQDEy1DQSBQT0xJVElDQSBTRUxMQURPIERFIFRJRU1QTyAtIENPU1RBIFJJQ0EgdjIwggIiMA0GCSqGSIb3DQEBAQUAA4ICDwAwggIKAoICAQC2m5S5sYbQiWTklYT8+i9PCNAXS/Mw/TByDhY7zNP7WyJtPSUnSbQRLdQ3hMPuJ6iVgoZWNKx1TJ7MzNVPOv713eEcqqDm69XWSSaQJEz3HbTAVC23V3PJcEuuQfJuKZ+7YP2VMMhBj73UoJdQqMx3nJpECJDjzCrCZHEPtusDRa1+CEmm61ghSDKwUvjow98rkuBvu837MWb3iDj9y8KbbKvme4CPRiAnmZv9N8H5q1zrO6EmWX46+z4ofkUji7flDLzVxCG9b3irrGf7ig+IzfXBBqyr/OLNg32xKZNdezbSKDRsjHxQMpeS6vHu+spOPK65ujLhjTLNHF5v31x+fFPiz++Iz1DoUfTpEz/GlB3Z6HceP2eKgghwOrEgzZ9sT+l0aGxolASLeiiyW73TWyuL1ubRPaJV41ZfFzgZcb7b/LDei31claIEm+OMPEF1s5dfjsAByXqQCl0UUuTYqaBT8N8OC7qh/KZYQx4jbdgl2vvgR/bnaD1VO6AEbySBHW7sG1XgDkjKsPZr2EtnacZ6pdAlAI69pYPabwOo5wvJhKhFXh3ymhV5JNThCpbqGX+7x1eL8eTfelvsbmmnZtS5+Rtol9bsSLG/BAwhNHJmFHvnbper5cHJ4TPmz+k0aveKM2i+yGeRcp/0N5ZOKoWCia4apU7RcBZnTFVFfQIDAQABo4IGEDCCBgwwEAYJKwYBBAGCNxUBBAMCAQAwHQYDVR0OBBYEFLC74AguSxNo8NCARANnpD//JWP2MIIDvwYDVR0gBIIDtjCCA7IwggEUBgdggTwBAQEBMIIBBzCBpgYIKwYBBQUHAgIwgZkegZYASQBtAHAAbABlAG0AZQBuAHQAYQAgAGwAYQAgAFAAbwBsAGkAdABpAGMAYQAgAGQAZQAgAGwAYQAgAFIAYQBpAHoAIABDAG8AcwB0AGEAcgByAGkAYwBlAG4AcwBlACAAZABlACAAQwBlAHIAdABpAGYAaQBjAGEAYwBpAG8AbgAgAEQAaQBnAGkAdABhAGwAIAB2ADIwKgYIKwYBBQUHAgEWHmh0dHA6Ly93d3cuZmlybWFkaWdpdGFsLmdvLmNyADAwBggrBgEFBQcCARYkaHR0cDovL3d3dy5taWNpdC5nby5jci9maXJtYWRpZ2l0YWwAMIIBWwYIYIE8AQEBAQEwggFNMIHsBggrBgEFBQcCAjCB3x6B3ABJAG0AcABsAGUAbQBlAG4AdABhACAAbABhACAAUABvAGwAaQB0AGkAYwBhACAAYwBvAG0AbwAgAEMAQQAgAEUAbQBpAHMAbwByAGEAIABwAGEAcgBhACAAUwBlAGwAbABhAGQAbwAgAGQAZQAgAFQAaQBlAG0AcABvACAAcABlAHIAdABlAG4AZQBjAGkAZQBuAHQAZQAgAGEAIABsAGEAIABQAEsASQAgAE4AYQBjAGkAbwBuAGEAbAAgAGQAZQAgAEMAbwBzAHQAYQAgAFIAaQBjAGEAIAB2ADIwKgYIKwYBBQUHAgEWHmh0dHA6Ly93d3cuZmlybWFkaWdpdGFsLmdvLmNyADAwBggrBgEFBQcCARYkaHR0cDovL3d3dy5taWNpdC5nby5jci9maXJtYWRpZ2l0YWwAMIIBNwYIYIE8AQEBAQUwggEpMIHIBggrBgEFBQcCAjCBux6BuABJAG0AcABsAGUAbQBlAG4AdABhACAAbABhACAAUABvAGwAaQB0AGkAYwBhACAAZABlACAAUwBlAGwAbABhAGQAbwAgAGQAZQAgAFQAaQBlAG0AcABvACAAZABlAGwAIABTAGkAcwB0AGUAbQBhACAATgBhAGMAaQBvAG4AYQBsACAAZABlACAAQwBlAHIAdABpAGYAaQBjAGEAYwBpAG8AbgAgAEQAaQBnAGkAdABhAGwAIAB2ADIwKgYIKwYBBQUHAgEWHmh0dHA6Ly93d3cuZmlybWFkaWdpdGFsLmdvLmNyADAwBggrBgEFBQcCARYkaHR0cDovL3d3dy5taWNpdC5nby5jci9maXJtYWRpZ2l0YWwAMBkGCSsGAQQBgjcUAgQMHgoAUwB1AGIAQwBBMAsGA1UdDwQEAwIBhjAPBgNVHRMBAf8EBTADAQH/MB8GA1UdIwQYMBaAFODy/n3ERE5Q5DX9CImPToQZRDNAMIHSBgNVHR8EgcowgccwgcSggcGggb6GWmh0dHA6Ly93d3cuZmlybWFkaWdpdGFsLmdvLmNyL3JlcG9zaXRvcmlvL0NBJTIwUkFJWiUyME5BQ0lPTkFMJTIwLSUyMENPU1RBJTIwUklDQSUyMHYyLmNybIZgaHR0cDovL3d3dy5taWNpdC5nby5jci9maXJtYWRpZ2l0YWwvcmVwb3NpdG9yaW8vQ0ElMjBSQUlaJTIwTkFDSU9OQUwlMjAtJTIwQ09TVEElMjBSSUNBJTIwdjIuY3JsMIHmBggrBgEFBQcBAQSB2TCB1jBmBggrBgEFBQcwAoZaaHR0cDovL3d3dy5maXJtYWRpZ2l0YWwuZ28uY3IvcmVwb3NpdG9yaW8vQ0ElMjBSQUlaJTIwTkFDSU9OQUwlMjAtJTIwQ09TVEElMjBSSUNBJTIwdjIuY3J0MGwGCCsGAQUFBzAChmBodHRwOi8vd3d3Lm1pY2l0LmdvLmNyL2Zpcm1hZGlnaXRhbC9yZXBvc2l0b3Jpby9DQSUyMFJBSVolMjBOQUNJT05BTCUyMC0lMjBDT1NUQSUyMFJJQ0ElMjB2Mi5jcnQwDQYJKoZIhvcNAQENBQADggIBADnF0LdoBRhNynIHrWcNmRTmX3HqQBdO7rIIqhZvDdfVj/Ew2Io73K/eW3DRI28HmV545pRKxU5lKeZy7szI+W8+ZTApBGZgQErw5Klfk20b2bul15OEYphIz3d1NC2lQG5PggpO9KQtHEMeGCDx569UKsYekBaWfz7q7V7a+k4xFGKJFNyKQP0HAsmpfLSuJvqRrEORuQpNRxGzljIF3N1VTwzFTnW2sH7DBVoH3a/Viggs8BXqBpp2bqdfUJKiwgCmY//9fBP1zLiyEKthG1lKmzs06OdjmWeqL/6QBlfBbQtecqrfHIfJAnkwsIGXGLd39cM0jAZFnENl2z5unJnHdCLnxro/ct06E7bYJ4MJcWA9s4IrDREHjSAO4PczDzE0W/a0cpGDdYGvXIuH3qRV1LutTmecxC5+mALhBEWV1JAAr0W7LAWTRBtwjHNas9AVxb4SOGbtEV9jabics2QqNU08PiMROjuM/qnKACR5euRZG6k8eP7ft1n3ufHmP9FpPz5jWF37m4ciVm/3VJTA/RvBkzwGFdISOyOUx0Ei4wx8z2MeGaa0ZEhY7kwOugT6Jsi/npc/tVcDxCo35g4cz47tFkY4r2hoUTPqvrlStanbwdI5xD3P3j2Z7rVwal+R/Nx3Ma6EP+mf73m8w+KdZHrQbL/oXIB9A/GW+roN</xd:EncapsulatedX509Certificate>
              <xd:EncapsulatedX509Certificate>MIIFwTCCA6mgAwIBAgIQdLjPY4+rcrxGwdK6zQAFDDANBgkqhkiG9w0BAQ0FADBzMRkwFwYDVQQFExBDUEotMi0xMDAtMDk4MzExMQ0wCwYDVQQLEwREQ0ZEMQ8wDQYDVQQKEwZNSUNJVFQxCzAJBgNVBAYTAkNSMSkwJwYDVQQDEyBDQSBSQUlaIE5BQ0lPTkFMIC0gQ09TVEEgUklDQSB2MjAeFw0xNTAyMjQyMjE5NTVaFw0zOTAyMjQyMjI4NDRaMHMxGTAXBgNVBAUTEENQSi0yLTEwMC0wOTgzMTExDTALBgNVBAsTBERDRkQxDzANBgNVBAoTBk1JQ0lUVDELMAkGA1UEBhMCQ1IxKTAnBgNVBAMTIENBIFJBSVogTkFDSU9OQUwgLSBDT1NUQSBSSUNBIHYyMIICIjANBgkqhkiG9w0BAQEFAAOCAg8AMIICCgKCAgEAwnQxZdkRRU4vV9xiuV3HStB/7o3GB95pZL/NgdVXrSc+X1hxGtwgwPyrc/SrLodUpXBYWD0zQNSQWkPpXkRoSa7guAjyHDpmfDkbRk2Oj414OpN3Etoehrw9pBWgHrFK1e5+oj2iHj1QRBUPlcyKJTz+DyOgvY2wC5Tgyxj4Fn2Tqy79Ck6UlerJgp8xRbPJwuF/2apBlzXu+/zvV3Pv2MMrPvSMpVK0oAw47TLpSzNRG3Z88V9PhPdkEyvqstdWQHiuFp49ulRvsr1cRdmkNptO0q6udPyej3k50Dl8IzhW1Uv5yPCKpxpDpoyy3X6HnfmZ470lbhzTZ12AQ392ansLLnO/ZOT4E9JB1M2UiZox8TdGe5RKDNQGK2GWJIQKDsIZqcVCmbGrCRPxCOtC/NwILxQCu8k1TkeH8SlrkwiBMsoCu5qeNrkarQxEYcVNXyw0rAaofaNL/42a5x7ulg78bNFBMj3vXM81WyFt+K3Ef+Zzd94ib/iOuzajKCIxiI+lp0PaNiVgj4a3h5BJM74umhCv0U+TAqIljp5QqPJvikcT4PgU4OS9/kCNxpKYqHJzRoijHWeA+EOSlAnuztya9KQLzmzoC/gQ4hqVfk2UNQ57DKdkuPbBTFvCSTjzRV+J7lfpci+WhT1BCRgUKSIwGEHYOm1dvjWOydRQBzcCAwEAAaNRME8wCwYDVR0PBAQDAgGGMA8GA1UdEwEB/wQFMAMBAf8wHQYDVR0OBBYEFODy/n3ERE5Q5DX9CImPToQZRDNAMBAGCSsGAQQBgjcVAQQDAgEAMA0GCSqGSIb3DQEBDQUAA4ICAQBJ5nSJMjsLLttbQWOESI3JjGtP7LIEIQCMAjM7WJTmUDMK1Xd+LKGq/vMzv0OnlCVsM4D7pnpWyEU30n9BvwCk4/bcp/ka/NBbE0fXNVF2px0T369RmfSBR32+y67kwfV9wT2lsm1M6faOCtLXgOe0UaCD5shbegU8RQhk2owSQTj6ZeXKQSnr5dv6z4nE5hFUFCMWYvbO9Lq9EyzzzMOEbV4fOu9PVgPQ5wARzJ0pf0evH9SnId5Y1nvSAYkHPgoiqiaSlcy9nN2C+QHwvt89nIH4krkSp0bLjX7ww8UgSzJnmrwWrjqt0c+OpOEkBlkmz2WeRK6G7fvov8SFSjZkMaiAKRHbxAuDSs+HAG9xzrI7OjvaLuVq5w0r3p77XT70Hiv6M/8ysMP3FpjNcK8xHjtOupjqVhK+KqBAhC8Z7fIyPH8U2vXPexCO449G930dnK4S8S6CpCh4bdRuZg/n+vRa9Cf/GheO56aANt+unoPf1tfYhKcFGx40lSBxoQtx6eR8TMhuQBJBwd4IRG/cy6ysE0vF2WKikc+m7a8vJYk+Did3n3nHKFKABh0Fdf6Id1/KiyXO0ivm1xR7uK0mreiETRcWa7Pw2D1NllnuoIyx1gsc0eYmZnZC5lV7VBt1xfpCyaRtmcqU7Jzvk/rl9U8rMSpaOcySGf15dGPVtQ==</xd:EncapsulatedX509Certificate>
            </xd:CertificateValues>
            <xd:RevocationValues>
              <xd:CRLValues>
                <xd:EncapsulatedCRLValue>MIIDLDCCARQCAQEwDQYJKoZIhvcNAQENBQAwgYAxGTAXBgNVBAUTEENQSi0yLTEwMC0wOTgzMTExCzAJBgNVBAYTAkNSMQ8wDQYDVQQKEwZNSUNJVFQxDTALBgNVBAsTBERDRkQxNjA0BgNVBAMTLUNBIFBPTElUSUNBIFNFTExBRE8gREUgVElFTVBPIC0gQ09TVEEgUklDQSB2MhcNMjQwOTI0MTYxODUzWhcNMjQxMTI1MDQzODUzWqBfMF0wHwYDVR0jBBgwFoAUsLvgCC5LE2jw0IBEA2ekP/8lY/YwEAYJKwYBBAGCNxUBBAMCAQAwCgYDVR0UBAMCATkwHAYJKwYBBAGCNxUEBA8XDTI0MTEyNDE2Mjg1M1owDQYJKoZIhvcNAQENBQADggIBAJaugoec+E80k18v0hjPKlOYr0XotcvWF2zf8OCZgu2b95/qhs3mrWApYetHYGysNpeLOztrCtZKIqYaYMDewykP/k1mo9M/7VNNj5bXtd6uyhLfRtRgNzgBwXGwNNJRwfjrP1Eol2PwEHn38iOa0s/hk3QfG0FjIXzhwg6tt3ggN3FNHcRc7MCloceTg81RjZ6Vcd9r7C1B5U4CwUpBcuZ6UTS8nfVc8KwrWfSWhNOl3fZqFO/IjCNL/2ZBi7P6r882gMow2qcrl59MlIfcY9R5WB85UvrHpDBwRnSFeuukIrFFQPlqWKs96UdCbn0QaD0Fmk2sA+WLE05sKyP7JaL8FQFxc949mCN94I2uqoxBLXFdWA/fV+SZYVWK7K4PfdcU6lplX76TM3DyoplAGqd99Z2KdIrf94U2ysmi8Mjnli33rTMgua2nwXmPgUObwf8BhsE0LLCKISWxf6QnrGkZdXB5R93ORxVCXYoC1d8NeY/RcWizD7Qg57/FRSYBeOR8vcrLGCgcya9clvDAKxubLt3HKlHVL51mHEt968TN8SFkMcNGDZ4jV+91NDbkGntlv/eqR7sCM5k+zU1VCbitQesthDppJQlWWVqpeSgeRgdfUy88k6fIONu7UVTKYg9tUhUi28MmBl34YQKtnBpkuuZW8PYzZBo79xg/Wa5I</xd:EncapsulatedCRLValue>
                <xd:EncapsulatedCRLValue>MIIDHjCCAQYCAQEwDQYJKoZIhvcNAQENBQAwczEZMBcGA1UEBRMQQ1BKLTItMTAwLTA5ODMxMTENMAsGA1UECxMERENGRDEPMA0GA1UEChMGTUlDSVRUMQswCQYDVQQGEwJDUjEpMCcGA1UEAxMgQ0EgUkFJWiBOQUNJT05BTCAtIENPU1RBIFJJQ0EgdjIXDTI0MDczMDE4NDczOVoXDTI0MTIwMTA3MDczOVqgXzBdMB8GA1UdIwQYMBaAFODy/n3ERE5Q5DX9CImPToQZRDNAMBAGCSsGAQQBgjcVAQQDAgEAMAoGA1UdFAQDAgEhMBwGCSsGAQQBgjcVBAQPFw0yNDExMzAxODU3MzlaMA0GCSqGSIb3DQEBDQUAA4ICAQATgLnWZoFLIfxJIxzdhsim7TBibVjq6Nj6e6EWCd12InzSJp1+d+BP/XW802kz3PRrmuE7h4HDYtTTU8uCDqLjLPNBtfSoWmj3R1JfviYja8bgvLUkfX7VlVBL8eeszEyvdIpCkyTgTDHxpZFrvpcMyA3H3ROZa2MYDXVDbSIZRikj+dmPxyW8VkWyrJH7wJNh+FtrCOF5R/U7vDPGyahE4G8ZqSE5+EwzvMkGyQFfiywog1h80d0j/2O6r1g4fPmGPVkJKUl8CC1rgBuYkcV98aD9yIDDX4is9iqxm14v0Q5tBeBArewe5i5leOVObzxmLd6Teh1XFBm6ISjfetcys1wkzjr08Y9zQVrkTZHKP7XhxwpWL/btJTvidYxq7/LFlAGICoD6e97m9g/GUd74tQv3jy5MrGqWSNNzXXO5UY5BhXmqDHwlJKyJ6pxZchu0a2alY1jhAoQLJXQPklZb82qS4iFHbWUOBcnRyDdWdIjguh/WimA40JDXE1wg/sovQrM0MLaWDAX5BbsKj+ZtjP5G210Wy41ea7DUEVVME5B9CtoHzQddtyoEbYc0OVy3qYll//cBNUX8S8tZc0tC/x+rBeYIHIApcuFJ3ok6tLxRSC9raiqgkatkiF/xl5+rovtldeLWooOoLwO5FzNd2Ns3CaxUzsUdIvLGSRStKw==</xd:EncapsulatedCRLValue>
              </xd:CRLValues>
            </xd:RevocationValues>
          </TimeStampValidationData>
          <xd:CompleteCertificateRefs>
            <xd:CertRefs>
              <xd:Cert>
                <xd:CertDigest>
                  <DigestMethod Algorithm="http://www.w3.org/2001/04/xmlenc#sha256"/>
                  <DigestValue>WOB/2K5+bJEAragXITImcX8hI8jSPQeKC9dYvr/WcaU=</DigestValue>
                </xd:CertDigest>
                <xd:IssuerSerial>
                  <X509IssuerName>CN=CA POLITICA PERSONA FISICA - COSTA RICA v2, OU=DCFD, O=MICITT, C=CR, SERIALNUMBER=CPJ-2-100-098311</X509IssuerName>
                  <X509SerialNumber>1672555889920220192711854395991189670244384773</X509SerialNumber>
                </xd:IssuerSerial>
              </xd:Cert>
              <xd:Cert>
                <xd:CertDigest>
                  <DigestMethod Algorithm="http://www.w3.org/2001/04/xmlenc#sha256"/>
                  <DigestValue>MsKOaEooPfFdp2G4uOeantctgd21V4JKgjo/Bpp+d90=</DigestValue>
                </xd:CertDigest>
                <xd:IssuerSerial>
                  <X509IssuerName>CN=CA RAIZ NACIONAL - COSTA RICA v2, C=CR, O=MICITT, OU=DCFD, SERIALNUMBER=CPJ-2-100-098311</X509IssuerName>
                  <X509SerialNumber>1739458125498116918358806673373806027304075266</X509SerialNumber>
                </xd:IssuerSerial>
              </xd:Cert>
              <xd:Cert>
                <xd:CertDigest>
                  <DigestMethod Algorithm="http://www.w3.org/2001/04/xmlenc#sha256"/>
                  <DigestValue>/Z6nMJSOwlh1/TxKd4gV9X8iYfc5vomN1yD6LgfvfEI=</DigestValue>
                </xd:CertDigest>
                <xd:IssuerSerial>
                  <X509IssuerName>CN=CA RAIZ NACIONAL - COSTA RICA v2, C=CR, O=MICITT, OU=DCFD, SERIALNUMBER=CPJ-2-100-098311</X509IssuerName>
                  <X509SerialNumber>155150036479860318890910376525337462028</X509SerialNumber>
                </xd:IssuerSerial>
              </xd:Cert>
            </xd:CertRefs>
          </xd:CompleteCertificateRefs>
          <xd:CompleteRevocationRefs>
            <xd:OCSPRefs>
              <xd:OCSPRef>
                <xd:OCSPIdentifier>
                  <xd:ResponderID>
                    <xd:ByKey>wxBAXbn/Xz8rL4+yZCrW4+/OHVA=</xd:ByKey>
                  </xd:ResponderID>
                  <xd:ProducedAt>2024-10-24T21:37:17Z</xd:ProducedAt>
                </xd:OCSPIdentifier>
                <xd:DigestAlgAndValue>
                  <DigestMethod Algorithm="http://www.w3.org/2001/04/xmlenc#sha256"/>
                  <DigestValue>Bv+uYWGOXF4Bs0xV7KNDjY+JsAzEoqgWCMWaxHezVj0=</DigestValue>
                </xd:DigestAlgAndValue>
              </xd:OCSPRef>
            </xd:OCSPRefs>
            <xd:CRLRefs>
              <xd:CRLRef>
                <xd:DigestAlgAndValue>
                  <DigestMethod Algorithm="http://www.w3.org/2001/04/xmlenc#sha256"/>
                  <DigestValue>xBo5NWT7/mzS7LbZjoxuU9v2QIvq49STz4S/1JXAeXU=</DigestValue>
                </xd:DigestAlgAndValue>
                <xd:CRLIdentifier>
                  <xd:Issuer>CN=CA POLITICA PERSONA FISICA - COSTA RICA v2, OU=DCFD, O=MICITT, C=CR, SERIALNUMBER=CPJ-2-100-098311</xd:Issuer>
                  <xd:IssueTime>2024-09-24T15:59:28Z</xd:IssueTime>
                </xd:CRLIdentifier>
              </xd:CRLRef>
              <xd:CRLRef>
                <xd:DigestAlgAndValue>
                  <DigestMethod Algorithm="http://www.w3.org/2001/04/xmlenc#sha256"/>
                  <DigestValue>tJIIL4tFZyLem7xzfdT9+F8vd6C54QNNPVCdp53Jq0E=</DigestValue>
                </xd:DigestAlgAndValue>
                <xd:CRLIdentifier>
                  <xd:Issuer>CN=CA RAIZ NACIONAL - COSTA RICA v2, C=CR, O=MICITT, OU=DCFD, SERIALNUMBER=CPJ-2-100-098311</xd:Issuer>
                  <xd:IssueTime>2024-07-30T18:47:39Z</xd:IssueTime>
                </xd:CRLIdentifier>
              </xd:CRLRef>
            </xd:CRLRefs>
          </xd:CompleteRevocationRefs>
          <xd:RevocationValues>
            <xd:OCSPValues>
              <xd:EncapsulatedOCSPValue>MIIGlQoBAKCCBo4wggaKBgkrBgEFBQcwAQEEggZ7MIIGdzCBxaIWBBTDEEBduf9fPysvj7JkKtbj784dUBgPMjAyNDEwMjQyMTM3MTdaMIGZMIGWMEwwCQYFKw4DAhoFAAQUzgxHzN03kqP+e9oD7BphnZQwSGIEFF8FGEEQ3hUvOunAFqPnoWpS0TrsAhMUAAzpr2JznylteDrZAAEADOmvgAAYDzIwMjQxMDI0MjEyNDQxWqARGA8yMDI0MTAyNjA5NDQ0MVqhIDAeMBwGCSsGAQQBgjcVBAQPFw0yNDEwMjUyMTM0NDFaMA0GCSqGSIb3DQEBCwUAA4IBAQCF9ZHOXpeKXpKwJRzsKBfW7MiNIQCpgwT3oP/3Rro53vGajTCqiN4yV2E8u2+jjagYUeOmM5cQBWCtmvD1wqEAe7o3ICy92Hv5Ad4wFqCcsCAybH4LUmYmcA0qLxwr/cpMEo9d9WnjE9sTXCDIojHlwrtGqWljn+iSetZDGBnrfNwBQR0WNgDC2MoULXE7xSUOIvEhYGu8MDi7VtaaP8DXH/uId2SU4MZmCnUMmhsN96XUt3yYyx46fit35FjwCQBVSdw54AUnaCaG10D1Wwqu2axj+CP1pCFY79m6qCKeInyYDq9uxAfESApvs66fZtI6/fQEWHsiRlQ8RfYUVQZMoIIElzCCBJMwggSPMIIDd6ADAgECAhMUABYIFpnAWsAYw4ZdAAIAFggWMA0GCSqGSIb3DQEBCwUAMIGZMRkwFwYDVQQFExBDUEotNC0wMDAtMDA0MDE3MQswCQYDVQQGEwJDUjEkMCIGA1UEChMbQkFOQ08gQ0VOVFJBTCBERSBDT1NUQSBSSUNBMSIwIAYDVQQLExlESVZJU0lPTiBTSVNURU1BUyBERSBQQUdPMSUwIwYDVQQDExxDQSBTSU5QRSAtIFBFUlNPTkEgRklTSUNBIHYyMB4XDTI0MTAxMzIzMjI1MloXDTI0MTAyNzIzMjI1MlowHjEcMBoGA1UEAxMTU0ktQVBPQ1MtMTAxLmZkaS5jcjCCASIwDQYJKoZIhvcNAQEBBQADggEPADCCAQoCggEBAJQzNrGmkJKVH47bbWM6dYaaNvDV2N9Ef6L2QgLGg6og3PrQR0MhHKXA0de5Bv0TA0dhKAoNN8AkMb9sgPOlQpcKUKAF8hOoRdzL7CQOZsx/ZMYnUR7f5Kafa9V+tms1ZbquoHw2XMru+ee0/ou6p9B1EqHOb5PdmTEfZJEXq2w1m+Oq7FHD2zrQEnHbGtVDPqyGr+sirL9ywx97RbsOUtRXEEypnihtwrCA11Za6sm7I0ANxwwXUIMvbUcX1vgJY0fYPcrGhvbwTkPwxz4pB5Tio8v7ZEnVresGS8EXpatHQRZmGNK1mhTWIxFGwd+s1LiGlZsxb3UTDg45QPMUzGUCAwEAAaOCAUgwggFEMD0GCSsGAQQBgjcVBwQwMC4GJisGAQQBgjcVCIXE6luC0eM1lZEbgvmXGIaly2uBf4P2/HeBuPEzAgFkAgEHMBMGA1UdJQQMMAoGCCsGAQUFBwMJMA4GA1UdDwEB/wQEAwIHgDAbBgkrBgEEAYI3FQoEDjAMMAoGCCsGAQUFBwMJMA8GCSsGAQUFBzABBQQCBQAwHwYDVR0jBBgwFoAUXwUYQRDeFS866cAWo+ehalLROuwwHQYDVR0OBBYEFMMQQF25/18/Ky+PsmQq1uPvzh1QMB4GA1UdEQQXMBWCE1NJLUFQT0NTLTEwMS5mZGkuY3IwUAYJKwYBBAGCNxkCBEMwQaA/BgorBgEEAYI3GQIBoDEEL1MtMS01LTIxLTMyMzk1NTA4NzgtNzUzNzk5NzM5LTE3NTY2MDE1MDMtMTA3MTMzMA0GCSqGSIb3DQEBCwUAA4IBAQATjd1QCaANR7hjxwiO+yWoeivcPvbYnBjnRf87niHZNAykLFb8D1Xd61ppAG2m5U4Iy7HI44axw/fZ2KtAY8RjLsB9Yhbft6Piebl8mDeqddrA75KmUUvgH2fU4wA/0GRuTLHpsiwqvlujH2+a4STYIlioIy9Wy0Ikiu/siYt7fuew4CQrsrgfuT21tV7T9xECGrTijGtfQh7HuOhEH9CqcikU+Xwr6wszej0OyDh7JnEc2WwEGMQxfdVgXd3taNnvu7YAq/FglGIBz4/YUtXSiXBywvByKmJxHTdD1lQowpp8gn0p1qhmKaFfGLNlijkhbO6rqrpDJgKYgjCocEwF</xd:EncapsulatedOCSPValue>
            </xd:OCSPValues>
            <xd:CRLValues>
              <xd:EncapsulatedCRLValue>MIIDKDCCARACAQEwDQYJKoZIhvcNAQENBQAwfTEZMBcGA1UEBRMQQ1BKLTItMTAwLTA5ODMxMTELMAkGA1UEBhMCQ1IxDzANBgNVBAoTBk1JQ0lUVDENMAsGA1UECxMERENGRDEzMDEGA1UEAxMqQ0EgUE9MSVRJQ0EgUEVSU09OQSBGSVNJQ0EgLSBDT1NUQSBSSUNBIHYyFw0yNDA5MjQxNTU5MjhaFw0yNDExMjUwNDE5MjhaoF8wXTAfBgNVHSMEGDAWgBRonWk2y4Rue+qTYRn/WDAd1f9cyzAQBgkrBgEEAYI3FQEEAwIBADAKBgNVHRQEAwIBOjAcBgkrBgEEAYI3FQQEDxcNMjQxMTI0MTYwOTI4WjANBgkqhkiG9w0BAQ0FAAOCAgEAoXaiAmh/nt+sUkeTsRVVlWFlcu4A78X+iYZkF0ssr+IVDHh6BHKTZ7KwL621sDhbLHEUmB24whie7hyWMvfFif1rGbDUzoEXrb9dlijbFjKf8ZVpeRicHxrVFau3aFCLCSbzWGf88Loqc7td2vFqz4tUEOeOlRIUWGanv5CQ5/Lb4dIsygY60JfcpKFYdh424ryF29Fm08sqSDd4rHHvJStNRNij97ggDwiOy1r1r4AL22YSv2F8BFoXAYx30FSfSSYVNCP3vdcqzS0FWh9HbUUzL14HXn5VSJyN1/8PWrLRHeU3RngLfYIa/jfxBDPZ/TTlWNm7auwy0nfEkYou3xkUwX3NT3mPPqs/XINsqte/fWdYoBv1xoEDrBXwMcZekAul8GNgSWlEbWDLGcgK/AfrQkKh/PdfWpkbxh60MjnzDAYfBlOaMIj7RAeZNncNOsf7/nbgTluj5VMZe+QLWZjISv/ymB0XzHZWVsXfK6Sb3jjI+xsT5RL4BzEUcyHSUD5psUBgJ5CAQtaQrbe3L04yw0kEv8K1LHpv4C7nwmi8JXiJp3mAhAZDYUH4U6bQwnCq8LkX3YJQrXWuvZpXwgq6ExnLzlyZSQzuBbSgpCCknTSBbi5caM6xgZNuoLWKEDncByy4q2X9ix9827gDeQyUMICoQn1BWdsEQjS5S8A=</xd:EncapsulatedCRLValue>
              <xd:EncapsulatedCRLValue>MIIDHjCCAQYCAQEwDQYJKoZIhvcNAQENBQAwczEZMBcGA1UEBRMQQ1BKLTItMTAwLTA5ODMxMTENMAsGA1UECxMERENGRDEPMA0GA1UEChMGTUlDSVRUMQswCQYDVQQGEwJDUjEpMCcGA1UEAxMgQ0EgUkFJWiBOQUNJT05BTCAtIENPU1RBIFJJQ0EgdjIXDTI0MDczMDE4NDczOVoXDTI0MTIwMTA3MDczOVqgXzBdMB8GA1UdIwQYMBaAFODy/n3ERE5Q5DX9CImPToQZRDNAMBAGCSsGAQQBgjcVAQQDAgEAMAoGA1UdFAQDAgEhMBwGCSsGAQQBgjcVBAQPFw0yNDExMzAxODU3MzlaMA0GCSqGSIb3DQEBDQUAA4ICAQATgLnWZoFLIfxJIxzdhsim7TBibVjq6Nj6e6EWCd12InzSJp1+d+BP/XW802kz3PRrmuE7h4HDYtTTU8uCDqLjLPNBtfSoWmj3R1JfviYja8bgvLUkfX7VlVBL8eeszEyvdIpCkyTgTDHxpZFrvpcMyA3H3ROZa2MYDXVDbSIZRikj+dmPxyW8VkWyrJH7wJNh+FtrCOF5R/U7vDPGyahE4G8ZqSE5+EwzvMkGyQFfiywog1h80d0j/2O6r1g4fPmGPVkJKUl8CC1rgBuYkcV98aD9yIDDX4is9iqxm14v0Q5tBeBArewe5i5leOVObzxmLd6Teh1XFBm6ISjfetcys1wkzjr08Y9zQVrkTZHKP7XhxwpWL/btJTvidYxq7/LFlAGICoD6e97m9g/GUd74tQv3jy5MrGqWSNNzXXO5UY5BhXmqDHwlJKyJ6pxZchu0a2alY1jhAoQLJXQPklZb82qS4iFHbWUOBcnRyDdWdIjguh/WimA40JDXE1wg/sovQrM0MLaWDAX5BbsKj+ZtjP5G210Wy41ea7DUEVVME5B9CtoHzQddtyoEbYc0OVy3qYll//cBNUX8S8tZc0tC/x+rBeYIHIApcuFJ3ok6tLxRSC9raiqgkatkiF/xl5+rovtldeLWooOoLwO5FzNd2Ns3CaxUzsUdIvLGSRStKw==</xd:EncapsulatedCRLValue>
            </xd:CRLValues>
          </xd:RevocationValues>
          <xd:SigAndRefsTimeStamp>
            <CanonicalizationMethod Algorithm="http://www.w3.org/TR/2001/REC-xml-c14n-20010315"/>
            <xd:EncapsulatedTimeStamp>MIIK0QYJKoZIhvcNAQcCoIIKwjCCCr4CAQMxDzANBglghkgBZQMEAgEFADBzBgsqhkiG9w0BCRABBKBkBGIwYAIBAQYIYIE8AQEBAQUwMTANBglghkgBZQMEAgEFAAQg6GaUBbyIoaiYY0z32mDd/u5xA+Wzn2aPCpBcWRiy6CsCBB4cj/cYDzIwMjQxMDI0MjEzOTUxWjAEgAIB9AEB/6CCB8Iwgge+MIIFpqADAgECAhNpAAAABkizA8ZASsv4AAAAAAAGMA0GCSqGSIb3DQEBDQUAMIGAMRkwFwYDVQQFExBDUEotMi0xMDAtMDk4MzExMQswCQYDVQQGEwJDUjEPMA0GA1UEChMGTUlDSVRUMQ0wCwYDVQQLEwREQ0ZEMTYwNAYDVQQDEy1DQSBQT0xJVElDQSBTRUxMQURPIERFIFRJRU1QTyAtIENPU1RBIFJJQ0EgdjIwHhcNMjQwMzIwMTY0OTMxWhcNMzEwMjI1MjE1NzQzWjB0MRkwFwYDVQQFExBDUEotNC0wMDAtMDA0MDE3MQswCQYDVQQGEwJDUjEkMCIGA1UEChMbQkFOQ08gQ0VOVFJBTCBERSBDT1NUQSBSSUNBMQ0wCwYDVQQLEwQwMDAxMRUwEwYDVQQDEwxUU0EgU0lOUEUgdjMwggEiMA0GCSqGSIb3DQEBAQUAA4IBDwAwggEKAoIBAQDd302ZUnc6yAsf/8zVlz72GhkgDlKERDslo/vZpRtU1OvkCG4rE62wXhTvecFALoP/VZrUgtAD66y9r29MDq9a7CRE0/I8uetV6Yt/DhB0zy08g83a7NUqwXLM21In0SVGxgEJnVku+QtUNz5KIf0w+Q9wzp3hBBpeVOmDRyOendOQDFVattNaG9UERrqqD18f+ZbiEQLEaGbcnAdt/u9tWOmSF769/LfiUspzSJFPT5ILoZWbtTXaG+V0bXiwLyQgQesL9ASvAn5BlSBDeDVwGnQ+cZVNoXzaeol+qm749NdsdgtH3kRaVbNi66t2Gh25X80enceMng/QtaQXdjOtAgMBAAGjggM6MIIDNjCBugYDVR0gBIGyMIGvMIGsBghggTwBAQEBBTCBnzBwBggrBgEFBQcCAjBkHmIASQBtAHAAbABlAG0AZQBuAHQAYQAgAGwAYQAgAEEAdQB0AG8AcgBpAGQAYQBkACAAZABlACAARQBzAHQAYQBtAHAAYQBkAG8AIABkAGUAIABUAGkAZQBtAHAAbwAgAHYAMzArBggrBgEFBQcCARYfaHR0cDovL3RzYS5zaW5wZS5maS5jci90c2FodHRwLzAWBgNVHSUBAf8EDDAKBggrBgEFBQcDCDAOBgNVHQ8BAf8EBAMCBsAwHQYDVR0OBBYEFIJ8NgzOR7R8XR0Qgmmt5fcK41hwMB8GA1UdIwQYMBaAFLC74AguSxNo8NCARANnpD//JWP2MIH0BgNVHR8EgewwgekwgeaggeOggeCGa2h0dHA6Ly93d3cuZmlybWFkaWdpdGFsLmdvLmNyL3JlcG9zaXRvcmlvL0NBJTIwUE9MSVRJQ0ElMjBTRUxMQURPJTIwREUlMjBUSUVNUE8lMjAtJTIwQ09TVEElMjBSSUNBJTIwdjIuY3JshnFodHRwOi8vd3d3Lm1pY2l0LmdvLmNyL2Zpcm1hZGlnaXRhbC9yZXBvc2l0b3Jpby9DQSUyMFBPTElUSUNBJTIwU0VMTEFETyUyMERFJTIwVElFTVBPJTIwLSUyMENPU1RBJTIwUklDQSUyMHYyLmNybDCCAQgGCCsGAQUFBwEBBIH7MIH4MHcGCCsGAQUFBzAChmtodHRwOi8vd3d3LmZpcm1hZGlnaXRhbC5nby5jci9yZXBvc2l0b3Jpby9DQSUyMFBPTElUSUNBJTIwU0VMTEFETyUyMERFJTIwVElFTVBPJTIwLSUyMENPU1RBJTIwUklDQSUyMHYyLmNydDB9BggrBgEFBQcwAoZxaHR0cDovL3d3dy5taWNpdC5nby5jci9maXJtYWRpZ2l0YWwvcmVwb3NpdG9yaW8vQ0ElMjBQT0xJVElDQSUyMFNFTExBRE8lMjBERSUyMFRJRU1QTyUyMC0lMjBDT1NUQSUyMFJJQ0ElMjB2Mi5jcnQwDAYDVR0TAQH/BAIwADANBgkqhkiG9w0BAQ0FAAOCAgEASwJewvhTnyIVu3f4DuhDM58hIwnwIkw13t4QMXkDkPF+tRdoK2Or3yjOhSRkB8J3XGFCG2wZhV7nmlw4sigEScceMePIZWa2HDBBDasx34F6N/MqBETx+hPI7Su/V2qnFdaseYts8ScPgtCFJBkpexuHy3/GmfdxxgmfT1DSxXYB707aDXs2DJG7PsK121RYEjRMsEPmv1//7YG3eJrQkUQ0wTdpNE9Z1yd4BBJeOW/jP42Cc80NkYsXnOpPn2od02oB1z2nI1mK+eP3MYmlBbHBTEf/c5OQ9uDbs+IcSR6fB3s9pnMUwZoRRwfde7xQR/XJnsNzmq/wXhhH6uMehsJRUWMYE0j3ZXgH6FEDFhqN/0uJ2vScOuE/YNov1nPftI4mI0tf+aAaXRuS7wy0WXwW/Nqg5vPF3xcWL6yMY9rSbAaLSLkzHJmVD6uLE9Suq3pt4uYZifdoVPNFXoTOjTWxmtTQOTUNGOY4p/0tmMiOl5gILGnVuPiOLzbPL4YfKFtmW5ijoc2WAon6Fz7W+2jv4hvgTec8JCW/lQm0a+zk/j+jrgaSgYg+cnH9syb3aWu7wu7SpKUWili9pA1Ks6N3M3oRY5/SvlnL+1CjVZ++sffrN3e89+Gj3WMYLy920yS7pugL6NzBc4oZHa9RwvAD38L0V26hvTpjCS0yXssxggJrMIICZwIBATCBmDCBgDEZMBcGA1UEBRMQQ1BKLTItMTAwLTA5ODMxMTELMAkGA1UEBhMCQ1IxDzANBgNVBAoTBk1JQ0lUVDENMAsGA1UECxMERENGRDE2MDQGA1UEAxMtQ0EgUE9MSVRJQ0EgU0VMTEFETyBERSBUSUVNUE8gLSBDT1NUQSBSSUNBIHYyAhNpAAAABkizA8ZASsv4AAAAAAAGMA0GCWCGSAFlAwQCAQUAoIGkMBoGCSqGSIb3DQEJAzENBgsqhkiG9w0BCRABBDAcBgkqhkiG9w0BCQUxDxcNMjQxMDI0MjEzOTUxWjAvBgkqhkiG9w0BCQQxIgQgObQ8wcIFTvRKKiRXOfmh+uxD+4Vujud8bFroB9Z9lzIwNwYLKoZIhvcNAQkQAi8xKDAmMCQwIgQgrKszXYj6Q2nTJpWV/NZakemXG2IrBO983WoSsYOW808wDQYJKoZIhvcNAQEBBQAEggEAm30plhhwxyUSZEJvkLF4drtKycRDnIqjiqdCb8z64tqqC5aPQfBtk9RBU9DcLKnd7dU5c5/13i1XRtr1yWVb+0ns8ELzdqTuoux44JaZi4HymxJBCGWu0eZFu9vmf42fxpzK9grzkyI3uiRWVfPhVjuipgjgf1Z3t+OI1VADLtthLqKhyt0xMpqw9xEps2L2oxH/ip0fGfol/lwCknl71RNMF8zoOAdgGQT9lPyjA8QnNsxfnNebk1ih9FWiJH6Yc5H4zqcTh/SLWTaFtiDy1gMoaVeSgh56bHetaOXe/dYylhi83ngr4DEuYqdtcMtjOJpQy+n2QadgEmFgAhnF0A==</xd:EncapsulatedTimeStamp>
          </xd:SigAndRefsTimeStamp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Superintendencia de Pensiones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soliscj</dc:creator>
  <cp:lastModifiedBy>Anayancy Ledezma Benavides</cp:lastModifiedBy>
  <cp:lastPrinted>2024-07-24T01:41:34Z</cp:lastPrinted>
  <dcterms:created xsi:type="dcterms:W3CDTF">2009-06-26T21:46:25Z</dcterms:created>
  <dcterms:modified xsi:type="dcterms:W3CDTF">2024-10-23T01:04:48Z</dcterms:modified>
</cp:coreProperties>
</file>